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rzi\Documents\Documents\Documents Catherine jean\Documents\CD GOLF74\Chpt match play\2024\feuilles de résultats\résultats Vital\"/>
    </mc:Choice>
  </mc:AlternateContent>
  <xr:revisionPtr revIDLastSave="0" documentId="8_{E9CB62B6-631C-4B2C-ADCB-67D5081C2C38}" xr6:coauthVersionLast="47" xr6:coauthVersionMax="47" xr10:uidLastSave="{00000000-0000-0000-0000-000000000000}"/>
  <bookViews>
    <workbookView xWindow="-108" yWindow="-108" windowWidth="23256" windowHeight="12456" xr2:uid="{8B9F093E-51CB-4BD7-B1FE-A78ED9514EC3}"/>
  </bookViews>
  <sheets>
    <sheet name="individuel" sheetId="3" r:id="rId1"/>
    <sheet name="POINTS" sheetId="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0" i="3" l="1"/>
  <c r="AA150" i="3"/>
  <c r="Z150" i="3"/>
  <c r="Y150" i="3"/>
  <c r="X150" i="3"/>
  <c r="W150" i="3"/>
  <c r="V150" i="3"/>
  <c r="U150" i="3"/>
  <c r="T150" i="3"/>
  <c r="M150" i="3"/>
  <c r="S150" i="3" s="1"/>
  <c r="AB149" i="3"/>
  <c r="AA149" i="3"/>
  <c r="Z149" i="3"/>
  <c r="Y149" i="3"/>
  <c r="X149" i="3"/>
  <c r="W149" i="3"/>
  <c r="V149" i="3"/>
  <c r="U149" i="3"/>
  <c r="T149" i="3"/>
  <c r="AC149" i="3" s="1"/>
  <c r="M149" i="3"/>
  <c r="S149" i="3" s="1"/>
  <c r="AB148" i="3"/>
  <c r="AA148" i="3"/>
  <c r="Z148" i="3"/>
  <c r="Y148" i="3"/>
  <c r="X148" i="3"/>
  <c r="W148" i="3"/>
  <c r="V148" i="3"/>
  <c r="U148" i="3"/>
  <c r="N148" i="3" s="1"/>
  <c r="T148" i="3"/>
  <c r="AC148" i="3" s="1"/>
  <c r="M148" i="3"/>
  <c r="S148" i="3" s="1"/>
  <c r="AB147" i="3"/>
  <c r="AA147" i="3"/>
  <c r="Z147" i="3"/>
  <c r="Y147" i="3"/>
  <c r="X147" i="3"/>
  <c r="W147" i="3"/>
  <c r="V147" i="3"/>
  <c r="U147" i="3"/>
  <c r="T147" i="3"/>
  <c r="M147" i="3"/>
  <c r="S147" i="3" s="1"/>
  <c r="AB146" i="3"/>
  <c r="AA146" i="3"/>
  <c r="Z146" i="3"/>
  <c r="Y146" i="3"/>
  <c r="X146" i="3"/>
  <c r="W146" i="3"/>
  <c r="V146" i="3"/>
  <c r="U146" i="3"/>
  <c r="T146" i="3"/>
  <c r="M146" i="3"/>
  <c r="S146" i="3" s="1"/>
  <c r="AB145" i="3"/>
  <c r="AA145" i="3"/>
  <c r="Z145" i="3"/>
  <c r="Y145" i="3"/>
  <c r="X145" i="3"/>
  <c r="W145" i="3"/>
  <c r="V145" i="3"/>
  <c r="U145" i="3"/>
  <c r="T145" i="3"/>
  <c r="AC145" i="3" s="1"/>
  <c r="M145" i="3"/>
  <c r="S145" i="3" s="1"/>
  <c r="AB144" i="3"/>
  <c r="AA144" i="3"/>
  <c r="Z144" i="3"/>
  <c r="Y144" i="3"/>
  <c r="X144" i="3"/>
  <c r="W144" i="3"/>
  <c r="V144" i="3"/>
  <c r="U144" i="3"/>
  <c r="T144" i="3"/>
  <c r="M144" i="3"/>
  <c r="S144" i="3" s="1"/>
  <c r="AB143" i="3"/>
  <c r="AA143" i="3"/>
  <c r="Z143" i="3"/>
  <c r="Y143" i="3"/>
  <c r="X143" i="3"/>
  <c r="W143" i="3"/>
  <c r="V143" i="3"/>
  <c r="U143" i="3"/>
  <c r="T143" i="3"/>
  <c r="M143" i="3"/>
  <c r="S143" i="3" s="1"/>
  <c r="AB142" i="3"/>
  <c r="AA142" i="3"/>
  <c r="Z142" i="3"/>
  <c r="Y142" i="3"/>
  <c r="X142" i="3"/>
  <c r="W142" i="3"/>
  <c r="V142" i="3"/>
  <c r="U142" i="3"/>
  <c r="T142" i="3"/>
  <c r="AC142" i="3" s="1"/>
  <c r="M142" i="3"/>
  <c r="S142" i="3" s="1"/>
  <c r="AB141" i="3"/>
  <c r="AA141" i="3"/>
  <c r="Z141" i="3"/>
  <c r="Y141" i="3"/>
  <c r="X141" i="3"/>
  <c r="W141" i="3"/>
  <c r="N141" i="3" s="1"/>
  <c r="V141" i="3"/>
  <c r="U141" i="3"/>
  <c r="T141" i="3"/>
  <c r="M141" i="3"/>
  <c r="S141" i="3" s="1"/>
  <c r="AB140" i="3"/>
  <c r="AA140" i="3"/>
  <c r="Z140" i="3"/>
  <c r="Y140" i="3"/>
  <c r="X140" i="3"/>
  <c r="W140" i="3"/>
  <c r="V140" i="3"/>
  <c r="U140" i="3"/>
  <c r="T140" i="3"/>
  <c r="AC140" i="3" s="1"/>
  <c r="M140" i="3"/>
  <c r="S140" i="3" s="1"/>
  <c r="AB139" i="3"/>
  <c r="AA139" i="3"/>
  <c r="Z139" i="3"/>
  <c r="Y139" i="3"/>
  <c r="X139" i="3"/>
  <c r="W139" i="3"/>
  <c r="V139" i="3"/>
  <c r="U139" i="3"/>
  <c r="T139" i="3"/>
  <c r="N139" i="3" s="1"/>
  <c r="S139" i="3"/>
  <c r="M139" i="3"/>
  <c r="AB138" i="3"/>
  <c r="AA138" i="3"/>
  <c r="Z138" i="3"/>
  <c r="Y138" i="3"/>
  <c r="X138" i="3"/>
  <c r="W138" i="3"/>
  <c r="V138" i="3"/>
  <c r="U138" i="3"/>
  <c r="T138" i="3"/>
  <c r="M138" i="3"/>
  <c r="S138" i="3" s="1"/>
  <c r="AB137" i="3"/>
  <c r="AA137" i="3"/>
  <c r="Z137" i="3"/>
  <c r="Y137" i="3"/>
  <c r="X137" i="3"/>
  <c r="W137" i="3"/>
  <c r="V137" i="3"/>
  <c r="U137" i="3"/>
  <c r="T137" i="3"/>
  <c r="M137" i="3"/>
  <c r="S137" i="3" s="1"/>
  <c r="AB136" i="3"/>
  <c r="AA136" i="3"/>
  <c r="Z136" i="3"/>
  <c r="Y136" i="3"/>
  <c r="X136" i="3"/>
  <c r="W136" i="3"/>
  <c r="V136" i="3"/>
  <c r="U136" i="3"/>
  <c r="T136" i="3"/>
  <c r="M136" i="3"/>
  <c r="S136" i="3" s="1"/>
  <c r="AB135" i="3"/>
  <c r="AA135" i="3"/>
  <c r="Z135" i="3"/>
  <c r="Y135" i="3"/>
  <c r="X135" i="3"/>
  <c r="W135" i="3"/>
  <c r="V135" i="3"/>
  <c r="U135" i="3"/>
  <c r="T135" i="3"/>
  <c r="S135" i="3"/>
  <c r="M135" i="3"/>
  <c r="AB134" i="3"/>
  <c r="AA134" i="3"/>
  <c r="Z134" i="3"/>
  <c r="Y134" i="3"/>
  <c r="X134" i="3"/>
  <c r="W134" i="3"/>
  <c r="V134" i="3"/>
  <c r="U134" i="3"/>
  <c r="T134" i="3"/>
  <c r="M134" i="3"/>
  <c r="S134" i="3" s="1"/>
  <c r="AB133" i="3"/>
  <c r="AA133" i="3"/>
  <c r="Z133" i="3"/>
  <c r="Y133" i="3"/>
  <c r="X133" i="3"/>
  <c r="W133" i="3"/>
  <c r="V133" i="3"/>
  <c r="U133" i="3"/>
  <c r="T133" i="3"/>
  <c r="M133" i="3"/>
  <c r="S133" i="3" s="1"/>
  <c r="AC132" i="3"/>
  <c r="AB132" i="3"/>
  <c r="AA132" i="3"/>
  <c r="Z132" i="3"/>
  <c r="Y132" i="3"/>
  <c r="X132" i="3"/>
  <c r="W132" i="3"/>
  <c r="V132" i="3"/>
  <c r="U132" i="3"/>
  <c r="T132" i="3"/>
  <c r="M132" i="3"/>
  <c r="S132" i="3" s="1"/>
  <c r="AB131" i="3"/>
  <c r="AA131" i="3"/>
  <c r="Z131" i="3"/>
  <c r="Y131" i="3"/>
  <c r="X131" i="3"/>
  <c r="W131" i="3"/>
  <c r="V131" i="3"/>
  <c r="U131" i="3"/>
  <c r="T131" i="3"/>
  <c r="M131" i="3"/>
  <c r="S131" i="3" s="1"/>
  <c r="AB130" i="3"/>
  <c r="AA130" i="3"/>
  <c r="Z130" i="3"/>
  <c r="Y130" i="3"/>
  <c r="X130" i="3"/>
  <c r="W130" i="3"/>
  <c r="V130" i="3"/>
  <c r="U130" i="3"/>
  <c r="T130" i="3"/>
  <c r="M130" i="3"/>
  <c r="S130" i="3" s="1"/>
  <c r="AB129" i="3"/>
  <c r="AA129" i="3"/>
  <c r="Z129" i="3"/>
  <c r="Y129" i="3"/>
  <c r="X129" i="3"/>
  <c r="W129" i="3"/>
  <c r="V129" i="3"/>
  <c r="U129" i="3"/>
  <c r="T129" i="3"/>
  <c r="M129" i="3"/>
  <c r="S129" i="3" s="1"/>
  <c r="AB128" i="3"/>
  <c r="AA128" i="3"/>
  <c r="Z128" i="3"/>
  <c r="Y128" i="3"/>
  <c r="X128" i="3"/>
  <c r="W128" i="3"/>
  <c r="V128" i="3"/>
  <c r="U128" i="3"/>
  <c r="T128" i="3"/>
  <c r="M128" i="3"/>
  <c r="S128" i="3" s="1"/>
  <c r="AB127" i="3"/>
  <c r="AA127" i="3"/>
  <c r="Z127" i="3"/>
  <c r="Y127" i="3"/>
  <c r="X127" i="3"/>
  <c r="W127" i="3"/>
  <c r="V127" i="3"/>
  <c r="U127" i="3"/>
  <c r="T127" i="3"/>
  <c r="M127" i="3"/>
  <c r="S127" i="3" s="1"/>
  <c r="AB126" i="3"/>
  <c r="AA126" i="3"/>
  <c r="Z126" i="3"/>
  <c r="Y126" i="3"/>
  <c r="X126" i="3"/>
  <c r="W126" i="3"/>
  <c r="V126" i="3"/>
  <c r="U126" i="3"/>
  <c r="T126" i="3"/>
  <c r="M126" i="3"/>
  <c r="S126" i="3" s="1"/>
  <c r="AB125" i="3"/>
  <c r="AA125" i="3"/>
  <c r="Z125" i="3"/>
  <c r="Y125" i="3"/>
  <c r="X125" i="3"/>
  <c r="W125" i="3"/>
  <c r="V125" i="3"/>
  <c r="U125" i="3"/>
  <c r="T125" i="3"/>
  <c r="M125" i="3"/>
  <c r="S125" i="3" s="1"/>
  <c r="AB124" i="3"/>
  <c r="AA124" i="3"/>
  <c r="Z124" i="3"/>
  <c r="Y124" i="3"/>
  <c r="X124" i="3"/>
  <c r="AC124" i="3" s="1"/>
  <c r="W124" i="3"/>
  <c r="V124" i="3"/>
  <c r="U124" i="3"/>
  <c r="T124" i="3"/>
  <c r="M124" i="3"/>
  <c r="S124" i="3" s="1"/>
  <c r="AB123" i="3"/>
  <c r="AA123" i="3"/>
  <c r="Z123" i="3"/>
  <c r="Y123" i="3"/>
  <c r="X123" i="3"/>
  <c r="W123" i="3"/>
  <c r="V123" i="3"/>
  <c r="U123" i="3"/>
  <c r="T123" i="3"/>
  <c r="S123" i="3"/>
  <c r="M123" i="3"/>
  <c r="AB122" i="3"/>
  <c r="AA122" i="3"/>
  <c r="Z122" i="3"/>
  <c r="Y122" i="3"/>
  <c r="X122" i="3"/>
  <c r="W122" i="3"/>
  <c r="V122" i="3"/>
  <c r="U122" i="3"/>
  <c r="T122" i="3"/>
  <c r="AC122" i="3" s="1"/>
  <c r="M122" i="3"/>
  <c r="S122" i="3" s="1"/>
  <c r="AB121" i="3"/>
  <c r="AA121" i="3"/>
  <c r="Z121" i="3"/>
  <c r="Y121" i="3"/>
  <c r="X121" i="3"/>
  <c r="W121" i="3"/>
  <c r="V121" i="3"/>
  <c r="U121" i="3"/>
  <c r="T121" i="3"/>
  <c r="M121" i="3"/>
  <c r="S121" i="3" s="1"/>
  <c r="AB120" i="3"/>
  <c r="AA120" i="3"/>
  <c r="Z120" i="3"/>
  <c r="Y120" i="3"/>
  <c r="X120" i="3"/>
  <c r="W120" i="3"/>
  <c r="V120" i="3"/>
  <c r="U120" i="3"/>
  <c r="T120" i="3"/>
  <c r="M120" i="3"/>
  <c r="S120" i="3" s="1"/>
  <c r="AB119" i="3"/>
  <c r="AA119" i="3"/>
  <c r="Z119" i="3"/>
  <c r="Y119" i="3"/>
  <c r="X119" i="3"/>
  <c r="W119" i="3"/>
  <c r="V119" i="3"/>
  <c r="U119" i="3"/>
  <c r="T119" i="3"/>
  <c r="S119" i="3"/>
  <c r="M119" i="3"/>
  <c r="AB118" i="3"/>
  <c r="AA118" i="3"/>
  <c r="Z118" i="3"/>
  <c r="Y118" i="3"/>
  <c r="X118" i="3"/>
  <c r="W118" i="3"/>
  <c r="V118" i="3"/>
  <c r="U118" i="3"/>
  <c r="T118" i="3"/>
  <c r="M118" i="3"/>
  <c r="S118" i="3" s="1"/>
  <c r="AB117" i="3"/>
  <c r="AA117" i="3"/>
  <c r="Z117" i="3"/>
  <c r="Y117" i="3"/>
  <c r="X117" i="3"/>
  <c r="W117" i="3"/>
  <c r="V117" i="3"/>
  <c r="U117" i="3"/>
  <c r="T117" i="3"/>
  <c r="M117" i="3"/>
  <c r="S117" i="3" s="1"/>
  <c r="AB116" i="3"/>
  <c r="AA116" i="3"/>
  <c r="Z116" i="3"/>
  <c r="Y116" i="3"/>
  <c r="X116" i="3"/>
  <c r="W116" i="3"/>
  <c r="V116" i="3"/>
  <c r="U116" i="3"/>
  <c r="N116" i="3" s="1"/>
  <c r="T116" i="3"/>
  <c r="AC116" i="3" s="1"/>
  <c r="M116" i="3"/>
  <c r="S116" i="3" s="1"/>
  <c r="AB115" i="3"/>
  <c r="AA115" i="3"/>
  <c r="Z115" i="3"/>
  <c r="Y115" i="3"/>
  <c r="X115" i="3"/>
  <c r="W115" i="3"/>
  <c r="V115" i="3"/>
  <c r="U115" i="3"/>
  <c r="T115" i="3"/>
  <c r="M115" i="3"/>
  <c r="S115" i="3" s="1"/>
  <c r="AB114" i="3"/>
  <c r="AA114" i="3"/>
  <c r="Z114" i="3"/>
  <c r="Y114" i="3"/>
  <c r="X114" i="3"/>
  <c r="W114" i="3"/>
  <c r="V114" i="3"/>
  <c r="U114" i="3"/>
  <c r="T114" i="3"/>
  <c r="M114" i="3"/>
  <c r="S114" i="3" s="1"/>
  <c r="AB113" i="3"/>
  <c r="AA113" i="3"/>
  <c r="Z113" i="3"/>
  <c r="Y113" i="3"/>
  <c r="X113" i="3"/>
  <c r="W113" i="3"/>
  <c r="V113" i="3"/>
  <c r="U113" i="3"/>
  <c r="T113" i="3"/>
  <c r="M113" i="3"/>
  <c r="S113" i="3" s="1"/>
  <c r="AB110" i="3"/>
  <c r="AA110" i="3"/>
  <c r="Z110" i="3"/>
  <c r="Y110" i="3"/>
  <c r="X110" i="3"/>
  <c r="W110" i="3"/>
  <c r="V110" i="3"/>
  <c r="U110" i="3"/>
  <c r="T110" i="3"/>
  <c r="M110" i="3"/>
  <c r="S110" i="3" s="1"/>
  <c r="AB97" i="3"/>
  <c r="AA97" i="3"/>
  <c r="Z97" i="3"/>
  <c r="Y97" i="3"/>
  <c r="X97" i="3"/>
  <c r="W97" i="3"/>
  <c r="V97" i="3"/>
  <c r="U97" i="3"/>
  <c r="T97" i="3"/>
  <c r="M97" i="3"/>
  <c r="S97" i="3" s="1"/>
  <c r="AB107" i="3"/>
  <c r="AA107" i="3"/>
  <c r="Z107" i="3"/>
  <c r="Y107" i="3"/>
  <c r="X107" i="3"/>
  <c r="W107" i="3"/>
  <c r="V107" i="3"/>
  <c r="U107" i="3"/>
  <c r="T107" i="3"/>
  <c r="M107" i="3"/>
  <c r="S107" i="3" s="1"/>
  <c r="AB62" i="3"/>
  <c r="AA62" i="3"/>
  <c r="Z62" i="3"/>
  <c r="Y62" i="3"/>
  <c r="X62" i="3"/>
  <c r="W62" i="3"/>
  <c r="V62" i="3"/>
  <c r="U62" i="3"/>
  <c r="T62" i="3"/>
  <c r="M62" i="3"/>
  <c r="S62" i="3" s="1"/>
  <c r="AB68" i="3"/>
  <c r="AA68" i="3"/>
  <c r="Z68" i="3"/>
  <c r="Y68" i="3"/>
  <c r="X68" i="3"/>
  <c r="W68" i="3"/>
  <c r="V68" i="3"/>
  <c r="U68" i="3"/>
  <c r="T68" i="3"/>
  <c r="M68" i="3"/>
  <c r="S68" i="3" s="1"/>
  <c r="AB64" i="3"/>
  <c r="AA64" i="3"/>
  <c r="Z64" i="3"/>
  <c r="Y64" i="3"/>
  <c r="X64" i="3"/>
  <c r="W64" i="3"/>
  <c r="V64" i="3"/>
  <c r="U64" i="3"/>
  <c r="T64" i="3"/>
  <c r="M64" i="3"/>
  <c r="S64" i="3" s="1"/>
  <c r="AB99" i="3"/>
  <c r="AA99" i="3"/>
  <c r="Z99" i="3"/>
  <c r="Y99" i="3"/>
  <c r="X99" i="3"/>
  <c r="W99" i="3"/>
  <c r="V99" i="3"/>
  <c r="U99" i="3"/>
  <c r="T99" i="3"/>
  <c r="M99" i="3"/>
  <c r="S99" i="3" s="1"/>
  <c r="AB106" i="3"/>
  <c r="AA106" i="3"/>
  <c r="Z106" i="3"/>
  <c r="Y106" i="3"/>
  <c r="X106" i="3"/>
  <c r="W106" i="3"/>
  <c r="V106" i="3"/>
  <c r="U106" i="3"/>
  <c r="T106" i="3"/>
  <c r="M106" i="3"/>
  <c r="S106" i="3" s="1"/>
  <c r="AC113" i="3" l="1"/>
  <c r="AC107" i="3"/>
  <c r="AC68" i="3"/>
  <c r="AD116" i="3"/>
  <c r="N114" i="3"/>
  <c r="AC119" i="3"/>
  <c r="N128" i="3"/>
  <c r="N146" i="3"/>
  <c r="N134" i="3"/>
  <c r="N145" i="3"/>
  <c r="AD124" i="3"/>
  <c r="AC130" i="3"/>
  <c r="AD130" i="3" s="1"/>
  <c r="AD121" i="3"/>
  <c r="N122" i="3"/>
  <c r="AC127" i="3"/>
  <c r="AD127" i="3" s="1"/>
  <c r="N136" i="3"/>
  <c r="AD148" i="3"/>
  <c r="AC118" i="3"/>
  <c r="AD118" i="3" s="1"/>
  <c r="AC121" i="3"/>
  <c r="N124" i="3"/>
  <c r="AD150" i="3"/>
  <c r="N113" i="3"/>
  <c r="N125" i="3"/>
  <c r="N107" i="3"/>
  <c r="N115" i="3"/>
  <c r="N121" i="3"/>
  <c r="N133" i="3"/>
  <c r="AD138" i="3"/>
  <c r="N142" i="3"/>
  <c r="N147" i="3"/>
  <c r="AC150" i="3"/>
  <c r="N64" i="3"/>
  <c r="AC99" i="3"/>
  <c r="AD99" i="3" s="1"/>
  <c r="AD132" i="3"/>
  <c r="AC138" i="3"/>
  <c r="N144" i="3"/>
  <c r="N110" i="3"/>
  <c r="N130" i="3"/>
  <c r="AC135" i="3"/>
  <c r="AD135" i="3" s="1"/>
  <c r="AC144" i="3"/>
  <c r="AD144" i="3" s="1"/>
  <c r="AC126" i="3"/>
  <c r="AD126" i="3" s="1"/>
  <c r="AC129" i="3"/>
  <c r="AD129" i="3" s="1"/>
  <c r="N132" i="3"/>
  <c r="AD114" i="3"/>
  <c r="N118" i="3"/>
  <c r="N123" i="3"/>
  <c r="N129" i="3"/>
  <c r="AD146" i="3"/>
  <c r="AD149" i="3"/>
  <c r="AD119" i="3"/>
  <c r="AC114" i="3"/>
  <c r="AD140" i="3"/>
  <c r="AC146" i="3"/>
  <c r="N150" i="3"/>
  <c r="AC97" i="3"/>
  <c r="AD97" i="3" s="1"/>
  <c r="N120" i="3"/>
  <c r="AD134" i="3"/>
  <c r="AD137" i="3"/>
  <c r="N138" i="3"/>
  <c r="AC143" i="3"/>
  <c r="AD143" i="3" s="1"/>
  <c r="AD68" i="3"/>
  <c r="AC134" i="3"/>
  <c r="AC137" i="3"/>
  <c r="N140" i="3"/>
  <c r="N62" i="3"/>
  <c r="N99" i="3"/>
  <c r="AC106" i="3"/>
  <c r="AD106" i="3" s="1"/>
  <c r="N68" i="3"/>
  <c r="N106" i="3"/>
  <c r="N117" i="3"/>
  <c r="N126" i="3"/>
  <c r="N131" i="3"/>
  <c r="N137" i="3"/>
  <c r="N149" i="3"/>
  <c r="AD107" i="3"/>
  <c r="AD113" i="3"/>
  <c r="AD142" i="3"/>
  <c r="AD145" i="3"/>
  <c r="AD123" i="3"/>
  <c r="AD122" i="3"/>
  <c r="AC120" i="3"/>
  <c r="AD120" i="3" s="1"/>
  <c r="AC62" i="3"/>
  <c r="AD62" i="3" s="1"/>
  <c r="AC117" i="3"/>
  <c r="AD117" i="3" s="1"/>
  <c r="AC125" i="3"/>
  <c r="AD125" i="3" s="1"/>
  <c r="AC133" i="3"/>
  <c r="AD133" i="3" s="1"/>
  <c r="AC141" i="3"/>
  <c r="AD141" i="3" s="1"/>
  <c r="N97" i="3"/>
  <c r="N119" i="3"/>
  <c r="N127" i="3"/>
  <c r="N135" i="3"/>
  <c r="N143" i="3"/>
  <c r="AC139" i="3"/>
  <c r="AD139" i="3" s="1"/>
  <c r="AC147" i="3"/>
  <c r="AD147" i="3" s="1"/>
  <c r="AC131" i="3"/>
  <c r="AD131" i="3" s="1"/>
  <c r="AC64" i="3"/>
  <c r="AD64" i="3" s="1"/>
  <c r="AC115" i="3"/>
  <c r="AD115" i="3" s="1"/>
  <c r="AC123" i="3"/>
  <c r="AC128" i="3"/>
  <c r="AD128" i="3" s="1"/>
  <c r="AC136" i="3"/>
  <c r="AD136" i="3" s="1"/>
  <c r="AC110" i="3"/>
  <c r="AD110" i="3" s="1"/>
  <c r="M23" i="3"/>
  <c r="S23" i="3" s="1"/>
  <c r="M13" i="3"/>
  <c r="S13" i="3" s="1"/>
  <c r="M54" i="3"/>
  <c r="S54" i="3" s="1"/>
  <c r="M76" i="3"/>
  <c r="S76" i="3" s="1"/>
  <c r="M74" i="3"/>
  <c r="S74" i="3" s="1"/>
  <c r="M112" i="3"/>
  <c r="S112" i="3" s="1"/>
  <c r="M111" i="3"/>
  <c r="S111" i="3" s="1"/>
  <c r="M109" i="3"/>
  <c r="S109" i="3" s="1"/>
  <c r="M108" i="3"/>
  <c r="S108" i="3" s="1"/>
  <c r="M105" i="3"/>
  <c r="S105" i="3" s="1"/>
  <c r="M104" i="3"/>
  <c r="S104" i="3" s="1"/>
  <c r="M103" i="3"/>
  <c r="S103" i="3" s="1"/>
  <c r="M102" i="3"/>
  <c r="S102" i="3" s="1"/>
  <c r="M100" i="3"/>
  <c r="S100" i="3" s="1"/>
  <c r="M101" i="3"/>
  <c r="S101" i="3" s="1"/>
  <c r="M98" i="3"/>
  <c r="S98" i="3" s="1"/>
  <c r="M96" i="3"/>
  <c r="S96" i="3" s="1"/>
  <c r="M95" i="3"/>
  <c r="S95" i="3" s="1"/>
  <c r="M94" i="3"/>
  <c r="S94" i="3" s="1"/>
  <c r="M93" i="3"/>
  <c r="S93" i="3" s="1"/>
  <c r="M92" i="3"/>
  <c r="S92" i="3" s="1"/>
  <c r="M91" i="3"/>
  <c r="S91" i="3" s="1"/>
  <c r="M90" i="3"/>
  <c r="S90" i="3" s="1"/>
  <c r="M89" i="3"/>
  <c r="S89" i="3" s="1"/>
  <c r="M88" i="3"/>
  <c r="S88" i="3" s="1"/>
  <c r="M87" i="3"/>
  <c r="S87" i="3" s="1"/>
  <c r="M86" i="3"/>
  <c r="S86" i="3" s="1"/>
  <c r="M85" i="3"/>
  <c r="S85" i="3" s="1"/>
  <c r="M84" i="3"/>
  <c r="S84" i="3" s="1"/>
  <c r="M83" i="3"/>
  <c r="S83" i="3" s="1"/>
  <c r="M82" i="3"/>
  <c r="S82" i="3" s="1"/>
  <c r="M81" i="3"/>
  <c r="S81" i="3" s="1"/>
  <c r="M80" i="3"/>
  <c r="S80" i="3" s="1"/>
  <c r="M79" i="3"/>
  <c r="S79" i="3" s="1"/>
  <c r="M78" i="3"/>
  <c r="S78" i="3" s="1"/>
  <c r="M77" i="3"/>
  <c r="S77" i="3" s="1"/>
  <c r="M75" i="3"/>
  <c r="S75" i="3" s="1"/>
  <c r="M73" i="3"/>
  <c r="S73" i="3" s="1"/>
  <c r="M72" i="3"/>
  <c r="S72" i="3" s="1"/>
  <c r="M71" i="3"/>
  <c r="S71" i="3" s="1"/>
  <c r="M70" i="3"/>
  <c r="S70" i="3" s="1"/>
  <c r="M69" i="3"/>
  <c r="S69" i="3" s="1"/>
  <c r="M67" i="3"/>
  <c r="S67" i="3" s="1"/>
  <c r="M66" i="3"/>
  <c r="S66" i="3" s="1"/>
  <c r="M65" i="3"/>
  <c r="S65" i="3" s="1"/>
  <c r="M63" i="3"/>
  <c r="S63" i="3" s="1"/>
  <c r="M61" i="3"/>
  <c r="S61" i="3" s="1"/>
  <c r="M60" i="3"/>
  <c r="S60" i="3" s="1"/>
  <c r="M59" i="3"/>
  <c r="S59" i="3" s="1"/>
  <c r="M58" i="3"/>
  <c r="S58" i="3" s="1"/>
  <c r="M57" i="3"/>
  <c r="S57" i="3" s="1"/>
  <c r="M56" i="3"/>
  <c r="S56" i="3" s="1"/>
  <c r="M55" i="3"/>
  <c r="S55" i="3" s="1"/>
  <c r="M53" i="3"/>
  <c r="S53" i="3" s="1"/>
  <c r="M52" i="3"/>
  <c r="S52" i="3" s="1"/>
  <c r="M51" i="3"/>
  <c r="S51" i="3" s="1"/>
  <c r="M50" i="3"/>
  <c r="S50" i="3" s="1"/>
  <c r="M49" i="3"/>
  <c r="S49" i="3" s="1"/>
  <c r="M48" i="3"/>
  <c r="S48" i="3" s="1"/>
  <c r="M47" i="3"/>
  <c r="S47" i="3" s="1"/>
  <c r="M46" i="3"/>
  <c r="S46" i="3" s="1"/>
  <c r="M45" i="3"/>
  <c r="S45" i="3" s="1"/>
  <c r="M44" i="3"/>
  <c r="S44" i="3" s="1"/>
  <c r="M43" i="3"/>
  <c r="S43" i="3" s="1"/>
  <c r="M42" i="3"/>
  <c r="S42" i="3" s="1"/>
  <c r="M41" i="3"/>
  <c r="S41" i="3" s="1"/>
  <c r="M39" i="3"/>
  <c r="S39" i="3" s="1"/>
  <c r="M40" i="3"/>
  <c r="S40" i="3" s="1"/>
  <c r="M38" i="3"/>
  <c r="S38" i="3" s="1"/>
  <c r="M37" i="3"/>
  <c r="S37" i="3" s="1"/>
  <c r="M36" i="3"/>
  <c r="S36" i="3" s="1"/>
  <c r="M35" i="3"/>
  <c r="S35" i="3" s="1"/>
  <c r="M34" i="3"/>
  <c r="S34" i="3" s="1"/>
  <c r="M33" i="3"/>
  <c r="S33" i="3" s="1"/>
  <c r="M32" i="3"/>
  <c r="S32" i="3" s="1"/>
  <c r="M31" i="3"/>
  <c r="S31" i="3" s="1"/>
  <c r="M30" i="3"/>
  <c r="S30" i="3" s="1"/>
  <c r="M29" i="3"/>
  <c r="M28" i="3"/>
  <c r="S28" i="3" s="1"/>
  <c r="M27" i="3"/>
  <c r="S27" i="3" s="1"/>
  <c r="M26" i="3"/>
  <c r="S26" i="3" s="1"/>
  <c r="M25" i="3"/>
  <c r="S25" i="3" s="1"/>
  <c r="M24" i="3"/>
  <c r="S24" i="3" s="1"/>
  <c r="M22" i="3"/>
  <c r="S22" i="3" s="1"/>
  <c r="M21" i="3"/>
  <c r="S21" i="3" s="1"/>
  <c r="M20" i="3"/>
  <c r="S20" i="3" s="1"/>
  <c r="M19" i="3"/>
  <c r="S19" i="3" s="1"/>
  <c r="M18" i="3"/>
  <c r="S18" i="3" s="1"/>
  <c r="M17" i="3"/>
  <c r="S17" i="3" s="1"/>
  <c r="M16" i="3"/>
  <c r="S16" i="3" s="1"/>
  <c r="M15" i="3"/>
  <c r="S15" i="3" s="1"/>
  <c r="M14" i="3"/>
  <c r="S14" i="3" s="1"/>
  <c r="M12" i="3"/>
  <c r="S12" i="3" s="1"/>
  <c r="M11" i="3"/>
  <c r="S11" i="3" s="1"/>
  <c r="M10" i="3"/>
  <c r="S10" i="3" s="1"/>
  <c r="AB23" i="3"/>
  <c r="AA23" i="3"/>
  <c r="AB13" i="3"/>
  <c r="AA13" i="3"/>
  <c r="AB54" i="3"/>
  <c r="AA54" i="3"/>
  <c r="AB76" i="3"/>
  <c r="AA76" i="3"/>
  <c r="AB74" i="3"/>
  <c r="AA74" i="3"/>
  <c r="AB112" i="3"/>
  <c r="AA112" i="3"/>
  <c r="AB111" i="3"/>
  <c r="AA111" i="3"/>
  <c r="AB109" i="3"/>
  <c r="AA109" i="3"/>
  <c r="AB108" i="3"/>
  <c r="AA108" i="3"/>
  <c r="AB105" i="3"/>
  <c r="AA105" i="3"/>
  <c r="AB104" i="3"/>
  <c r="AA104" i="3"/>
  <c r="AB103" i="3"/>
  <c r="AA103" i="3"/>
  <c r="AB102" i="3"/>
  <c r="AA102" i="3"/>
  <c r="AB100" i="3"/>
  <c r="AA100" i="3"/>
  <c r="AB101" i="3"/>
  <c r="AA101" i="3"/>
  <c r="AB98" i="3"/>
  <c r="AA98" i="3"/>
  <c r="AB96" i="3"/>
  <c r="AA96" i="3"/>
  <c r="AB95" i="3"/>
  <c r="AA95" i="3"/>
  <c r="AB94" i="3"/>
  <c r="AA94" i="3"/>
  <c r="AB93" i="3"/>
  <c r="AA93" i="3"/>
  <c r="AB92" i="3"/>
  <c r="AA92" i="3"/>
  <c r="AB91" i="3"/>
  <c r="AA91" i="3"/>
  <c r="AB90" i="3"/>
  <c r="AA90" i="3"/>
  <c r="AB89" i="3"/>
  <c r="AA89" i="3"/>
  <c r="AB88" i="3"/>
  <c r="AA88" i="3"/>
  <c r="AB87" i="3"/>
  <c r="AA87" i="3"/>
  <c r="AB86" i="3"/>
  <c r="AA86" i="3"/>
  <c r="AB85" i="3"/>
  <c r="AA85" i="3"/>
  <c r="AB84" i="3"/>
  <c r="AA84" i="3"/>
  <c r="AB83" i="3"/>
  <c r="AA83" i="3"/>
  <c r="AB82" i="3"/>
  <c r="AA82" i="3"/>
  <c r="AB81" i="3"/>
  <c r="AA81" i="3"/>
  <c r="AB80" i="3"/>
  <c r="AA80" i="3"/>
  <c r="AB79" i="3"/>
  <c r="AA79" i="3"/>
  <c r="AB78" i="3"/>
  <c r="AA78" i="3"/>
  <c r="AB77" i="3"/>
  <c r="AA77" i="3"/>
  <c r="AB75" i="3"/>
  <c r="AA75" i="3"/>
  <c r="AB73" i="3"/>
  <c r="AA73" i="3"/>
  <c r="AB72" i="3"/>
  <c r="AA72" i="3"/>
  <c r="AB71" i="3"/>
  <c r="AA71" i="3"/>
  <c r="AB70" i="3"/>
  <c r="AA70" i="3"/>
  <c r="AB69" i="3"/>
  <c r="AA69" i="3"/>
  <c r="AB67" i="3"/>
  <c r="AA67" i="3"/>
  <c r="AB66" i="3"/>
  <c r="AA66" i="3"/>
  <c r="AB65" i="3"/>
  <c r="AA65" i="3"/>
  <c r="AB63" i="3"/>
  <c r="AA63" i="3"/>
  <c r="AB61" i="3"/>
  <c r="AA61" i="3"/>
  <c r="AB60" i="3"/>
  <c r="AA60" i="3"/>
  <c r="AB59" i="3"/>
  <c r="AA59" i="3"/>
  <c r="AB58" i="3"/>
  <c r="AA58" i="3"/>
  <c r="AB57" i="3"/>
  <c r="AA57" i="3"/>
  <c r="AB56" i="3"/>
  <c r="AA56" i="3"/>
  <c r="AB55" i="3"/>
  <c r="AA55" i="3"/>
  <c r="AB53" i="3"/>
  <c r="AA53" i="3"/>
  <c r="AB52" i="3"/>
  <c r="AA52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4" i="3"/>
  <c r="AA44" i="3"/>
  <c r="AB43" i="3"/>
  <c r="AA43" i="3"/>
  <c r="AB42" i="3"/>
  <c r="AA42" i="3"/>
  <c r="AB41" i="3"/>
  <c r="AA41" i="3"/>
  <c r="AB39" i="3"/>
  <c r="AA39" i="3"/>
  <c r="AB40" i="3"/>
  <c r="AA40" i="3"/>
  <c r="AB38" i="3"/>
  <c r="AA38" i="3"/>
  <c r="AB37" i="3"/>
  <c r="AA37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2" i="3"/>
  <c r="AA12" i="3"/>
  <c r="AB11" i="3"/>
  <c r="AA11" i="3"/>
  <c r="AB10" i="3"/>
  <c r="AA10" i="3"/>
  <c r="AB9" i="3"/>
  <c r="AA9" i="3"/>
  <c r="Z23" i="3"/>
  <c r="Y23" i="3"/>
  <c r="X23" i="3"/>
  <c r="W23" i="3"/>
  <c r="V23" i="3"/>
  <c r="U23" i="3"/>
  <c r="T23" i="3"/>
  <c r="Z13" i="3"/>
  <c r="Y13" i="3"/>
  <c r="X13" i="3"/>
  <c r="W13" i="3"/>
  <c r="V13" i="3"/>
  <c r="U13" i="3"/>
  <c r="T13" i="3"/>
  <c r="Z54" i="3"/>
  <c r="Y54" i="3"/>
  <c r="X54" i="3"/>
  <c r="W54" i="3"/>
  <c r="V54" i="3"/>
  <c r="U54" i="3"/>
  <c r="T54" i="3"/>
  <c r="Z76" i="3"/>
  <c r="Y76" i="3"/>
  <c r="X76" i="3"/>
  <c r="W76" i="3"/>
  <c r="V76" i="3"/>
  <c r="U76" i="3"/>
  <c r="T76" i="3"/>
  <c r="Z74" i="3"/>
  <c r="Y74" i="3"/>
  <c r="X74" i="3"/>
  <c r="W74" i="3"/>
  <c r="V74" i="3"/>
  <c r="U74" i="3"/>
  <c r="T74" i="3"/>
  <c r="Z112" i="3"/>
  <c r="Y112" i="3"/>
  <c r="X112" i="3"/>
  <c r="W112" i="3"/>
  <c r="V112" i="3"/>
  <c r="U112" i="3"/>
  <c r="T112" i="3"/>
  <c r="Z111" i="3"/>
  <c r="Y111" i="3"/>
  <c r="X111" i="3"/>
  <c r="W111" i="3"/>
  <c r="V111" i="3"/>
  <c r="U111" i="3"/>
  <c r="T111" i="3"/>
  <c r="Z109" i="3"/>
  <c r="Y109" i="3"/>
  <c r="X109" i="3"/>
  <c r="W109" i="3"/>
  <c r="V109" i="3"/>
  <c r="U109" i="3"/>
  <c r="T109" i="3"/>
  <c r="Z108" i="3"/>
  <c r="Y108" i="3"/>
  <c r="X108" i="3"/>
  <c r="W108" i="3"/>
  <c r="V108" i="3"/>
  <c r="U108" i="3"/>
  <c r="T108" i="3"/>
  <c r="Z105" i="3"/>
  <c r="Y105" i="3"/>
  <c r="X105" i="3"/>
  <c r="W105" i="3"/>
  <c r="V105" i="3"/>
  <c r="U105" i="3"/>
  <c r="T105" i="3"/>
  <c r="Z104" i="3"/>
  <c r="Y104" i="3"/>
  <c r="X104" i="3"/>
  <c r="W104" i="3"/>
  <c r="V104" i="3"/>
  <c r="U104" i="3"/>
  <c r="T104" i="3"/>
  <c r="Z103" i="3"/>
  <c r="Y103" i="3"/>
  <c r="X103" i="3"/>
  <c r="W103" i="3"/>
  <c r="V103" i="3"/>
  <c r="U103" i="3"/>
  <c r="T103" i="3"/>
  <c r="Z102" i="3"/>
  <c r="Y102" i="3"/>
  <c r="X102" i="3"/>
  <c r="W102" i="3"/>
  <c r="V102" i="3"/>
  <c r="U102" i="3"/>
  <c r="T102" i="3"/>
  <c r="Z100" i="3"/>
  <c r="Y100" i="3"/>
  <c r="X100" i="3"/>
  <c r="W100" i="3"/>
  <c r="V100" i="3"/>
  <c r="U100" i="3"/>
  <c r="T100" i="3"/>
  <c r="Z101" i="3"/>
  <c r="Y101" i="3"/>
  <c r="X101" i="3"/>
  <c r="W101" i="3"/>
  <c r="V101" i="3"/>
  <c r="U101" i="3"/>
  <c r="T101" i="3"/>
  <c r="Z98" i="3"/>
  <c r="Y98" i="3"/>
  <c r="X98" i="3"/>
  <c r="W98" i="3"/>
  <c r="V98" i="3"/>
  <c r="U98" i="3"/>
  <c r="T98" i="3"/>
  <c r="Z96" i="3"/>
  <c r="Y96" i="3"/>
  <c r="X96" i="3"/>
  <c r="W96" i="3"/>
  <c r="V96" i="3"/>
  <c r="U96" i="3"/>
  <c r="T96" i="3"/>
  <c r="Z95" i="3"/>
  <c r="Y95" i="3"/>
  <c r="X95" i="3"/>
  <c r="W95" i="3"/>
  <c r="V95" i="3"/>
  <c r="U95" i="3"/>
  <c r="T95" i="3"/>
  <c r="Z94" i="3"/>
  <c r="Y94" i="3"/>
  <c r="X94" i="3"/>
  <c r="W94" i="3"/>
  <c r="V94" i="3"/>
  <c r="U94" i="3"/>
  <c r="T94" i="3"/>
  <c r="Z93" i="3"/>
  <c r="Y93" i="3"/>
  <c r="X93" i="3"/>
  <c r="W93" i="3"/>
  <c r="V93" i="3"/>
  <c r="U93" i="3"/>
  <c r="T93" i="3"/>
  <c r="Z92" i="3"/>
  <c r="Y92" i="3"/>
  <c r="X92" i="3"/>
  <c r="W92" i="3"/>
  <c r="V92" i="3"/>
  <c r="U92" i="3"/>
  <c r="T92" i="3"/>
  <c r="Z91" i="3"/>
  <c r="Y91" i="3"/>
  <c r="X91" i="3"/>
  <c r="W91" i="3"/>
  <c r="V91" i="3"/>
  <c r="U91" i="3"/>
  <c r="T91" i="3"/>
  <c r="Z90" i="3"/>
  <c r="Y90" i="3"/>
  <c r="X90" i="3"/>
  <c r="W90" i="3"/>
  <c r="V90" i="3"/>
  <c r="U90" i="3"/>
  <c r="T90" i="3"/>
  <c r="Z89" i="3"/>
  <c r="Y89" i="3"/>
  <c r="X89" i="3"/>
  <c r="W89" i="3"/>
  <c r="V89" i="3"/>
  <c r="U89" i="3"/>
  <c r="T89" i="3"/>
  <c r="Z88" i="3"/>
  <c r="Y88" i="3"/>
  <c r="X88" i="3"/>
  <c r="W88" i="3"/>
  <c r="V88" i="3"/>
  <c r="U88" i="3"/>
  <c r="T88" i="3"/>
  <c r="Z87" i="3"/>
  <c r="Y87" i="3"/>
  <c r="X87" i="3"/>
  <c r="W87" i="3"/>
  <c r="V87" i="3"/>
  <c r="U87" i="3"/>
  <c r="T87" i="3"/>
  <c r="Z86" i="3"/>
  <c r="Y86" i="3"/>
  <c r="X86" i="3"/>
  <c r="W86" i="3"/>
  <c r="V86" i="3"/>
  <c r="U86" i="3"/>
  <c r="T86" i="3"/>
  <c r="Z85" i="3"/>
  <c r="Y85" i="3"/>
  <c r="X85" i="3"/>
  <c r="W85" i="3"/>
  <c r="V85" i="3"/>
  <c r="U85" i="3"/>
  <c r="T85" i="3"/>
  <c r="Z84" i="3"/>
  <c r="Y84" i="3"/>
  <c r="X84" i="3"/>
  <c r="W84" i="3"/>
  <c r="V84" i="3"/>
  <c r="U84" i="3"/>
  <c r="T84" i="3"/>
  <c r="Z83" i="3"/>
  <c r="Y83" i="3"/>
  <c r="X83" i="3"/>
  <c r="W83" i="3"/>
  <c r="V83" i="3"/>
  <c r="U83" i="3"/>
  <c r="T83" i="3"/>
  <c r="Z82" i="3"/>
  <c r="Y82" i="3"/>
  <c r="X82" i="3"/>
  <c r="W82" i="3"/>
  <c r="V82" i="3"/>
  <c r="U82" i="3"/>
  <c r="T82" i="3"/>
  <c r="Z81" i="3"/>
  <c r="Y81" i="3"/>
  <c r="X81" i="3"/>
  <c r="W81" i="3"/>
  <c r="V81" i="3"/>
  <c r="U81" i="3"/>
  <c r="T81" i="3"/>
  <c r="Z80" i="3"/>
  <c r="Y80" i="3"/>
  <c r="X80" i="3"/>
  <c r="W80" i="3"/>
  <c r="V80" i="3"/>
  <c r="U80" i="3"/>
  <c r="T80" i="3"/>
  <c r="Z79" i="3"/>
  <c r="Y79" i="3"/>
  <c r="X79" i="3"/>
  <c r="W79" i="3"/>
  <c r="V79" i="3"/>
  <c r="U79" i="3"/>
  <c r="T79" i="3"/>
  <c r="Z78" i="3"/>
  <c r="Y78" i="3"/>
  <c r="X78" i="3"/>
  <c r="W78" i="3"/>
  <c r="V78" i="3"/>
  <c r="U78" i="3"/>
  <c r="T78" i="3"/>
  <c r="Z77" i="3"/>
  <c r="Y77" i="3"/>
  <c r="X77" i="3"/>
  <c r="W77" i="3"/>
  <c r="V77" i="3"/>
  <c r="U77" i="3"/>
  <c r="T77" i="3"/>
  <c r="Z75" i="3"/>
  <c r="Y75" i="3"/>
  <c r="X75" i="3"/>
  <c r="W75" i="3"/>
  <c r="V75" i="3"/>
  <c r="U75" i="3"/>
  <c r="T75" i="3"/>
  <c r="Z73" i="3"/>
  <c r="Y73" i="3"/>
  <c r="X73" i="3"/>
  <c r="W73" i="3"/>
  <c r="V73" i="3"/>
  <c r="U73" i="3"/>
  <c r="T73" i="3"/>
  <c r="Z72" i="3"/>
  <c r="Y72" i="3"/>
  <c r="X72" i="3"/>
  <c r="W72" i="3"/>
  <c r="V72" i="3"/>
  <c r="U72" i="3"/>
  <c r="T72" i="3"/>
  <c r="Z71" i="3"/>
  <c r="Y71" i="3"/>
  <c r="X71" i="3"/>
  <c r="W71" i="3"/>
  <c r="V71" i="3"/>
  <c r="U71" i="3"/>
  <c r="T71" i="3"/>
  <c r="Z70" i="3"/>
  <c r="Y70" i="3"/>
  <c r="X70" i="3"/>
  <c r="W70" i="3"/>
  <c r="V70" i="3"/>
  <c r="U70" i="3"/>
  <c r="T70" i="3"/>
  <c r="Z69" i="3"/>
  <c r="Y69" i="3"/>
  <c r="X69" i="3"/>
  <c r="W69" i="3"/>
  <c r="V69" i="3"/>
  <c r="U69" i="3"/>
  <c r="T69" i="3"/>
  <c r="Z67" i="3"/>
  <c r="Y67" i="3"/>
  <c r="X67" i="3"/>
  <c r="W67" i="3"/>
  <c r="V67" i="3"/>
  <c r="U67" i="3"/>
  <c r="T67" i="3"/>
  <c r="Z66" i="3"/>
  <c r="Y66" i="3"/>
  <c r="X66" i="3"/>
  <c r="W66" i="3"/>
  <c r="V66" i="3"/>
  <c r="U66" i="3"/>
  <c r="T66" i="3"/>
  <c r="Z65" i="3"/>
  <c r="Y65" i="3"/>
  <c r="X65" i="3"/>
  <c r="W65" i="3"/>
  <c r="V65" i="3"/>
  <c r="U65" i="3"/>
  <c r="T65" i="3"/>
  <c r="Z63" i="3"/>
  <c r="Y63" i="3"/>
  <c r="X63" i="3"/>
  <c r="W63" i="3"/>
  <c r="V63" i="3"/>
  <c r="U63" i="3"/>
  <c r="T63" i="3"/>
  <c r="Z61" i="3"/>
  <c r="Y61" i="3"/>
  <c r="X61" i="3"/>
  <c r="W61" i="3"/>
  <c r="V61" i="3"/>
  <c r="U61" i="3"/>
  <c r="T61" i="3"/>
  <c r="Z60" i="3"/>
  <c r="Y60" i="3"/>
  <c r="X60" i="3"/>
  <c r="W60" i="3"/>
  <c r="V60" i="3"/>
  <c r="U60" i="3"/>
  <c r="T60" i="3"/>
  <c r="Z59" i="3"/>
  <c r="Y59" i="3"/>
  <c r="X59" i="3"/>
  <c r="W59" i="3"/>
  <c r="V59" i="3"/>
  <c r="U59" i="3"/>
  <c r="T59" i="3"/>
  <c r="Z58" i="3"/>
  <c r="Y58" i="3"/>
  <c r="X58" i="3"/>
  <c r="W58" i="3"/>
  <c r="V58" i="3"/>
  <c r="U58" i="3"/>
  <c r="T58" i="3"/>
  <c r="Z57" i="3"/>
  <c r="Y57" i="3"/>
  <c r="X57" i="3"/>
  <c r="W57" i="3"/>
  <c r="V57" i="3"/>
  <c r="U57" i="3"/>
  <c r="T57" i="3"/>
  <c r="Z56" i="3"/>
  <c r="Y56" i="3"/>
  <c r="X56" i="3"/>
  <c r="W56" i="3"/>
  <c r="V56" i="3"/>
  <c r="U56" i="3"/>
  <c r="T56" i="3"/>
  <c r="Z55" i="3"/>
  <c r="Y55" i="3"/>
  <c r="X55" i="3"/>
  <c r="W55" i="3"/>
  <c r="V55" i="3"/>
  <c r="U55" i="3"/>
  <c r="T55" i="3"/>
  <c r="Z53" i="3"/>
  <c r="Y53" i="3"/>
  <c r="X53" i="3"/>
  <c r="W53" i="3"/>
  <c r="V53" i="3"/>
  <c r="U53" i="3"/>
  <c r="T53" i="3"/>
  <c r="Z52" i="3"/>
  <c r="Y52" i="3"/>
  <c r="X52" i="3"/>
  <c r="W52" i="3"/>
  <c r="V52" i="3"/>
  <c r="U52" i="3"/>
  <c r="T52" i="3"/>
  <c r="Z51" i="3"/>
  <c r="Y51" i="3"/>
  <c r="X51" i="3"/>
  <c r="W51" i="3"/>
  <c r="V51" i="3"/>
  <c r="U51" i="3"/>
  <c r="T51" i="3"/>
  <c r="Z50" i="3"/>
  <c r="Y50" i="3"/>
  <c r="X50" i="3"/>
  <c r="W50" i="3"/>
  <c r="V50" i="3"/>
  <c r="U50" i="3"/>
  <c r="T50" i="3"/>
  <c r="Z49" i="3"/>
  <c r="Y49" i="3"/>
  <c r="X49" i="3"/>
  <c r="W49" i="3"/>
  <c r="V49" i="3"/>
  <c r="U49" i="3"/>
  <c r="T49" i="3"/>
  <c r="Z48" i="3"/>
  <c r="Y48" i="3"/>
  <c r="X48" i="3"/>
  <c r="W48" i="3"/>
  <c r="V48" i="3"/>
  <c r="U48" i="3"/>
  <c r="T48" i="3"/>
  <c r="Z47" i="3"/>
  <c r="Y47" i="3"/>
  <c r="X47" i="3"/>
  <c r="W47" i="3"/>
  <c r="V47" i="3"/>
  <c r="U47" i="3"/>
  <c r="T47" i="3"/>
  <c r="Z46" i="3"/>
  <c r="Y46" i="3"/>
  <c r="X46" i="3"/>
  <c r="W46" i="3"/>
  <c r="V46" i="3"/>
  <c r="U46" i="3"/>
  <c r="T46" i="3"/>
  <c r="Z45" i="3"/>
  <c r="Y45" i="3"/>
  <c r="X45" i="3"/>
  <c r="W45" i="3"/>
  <c r="V45" i="3"/>
  <c r="U45" i="3"/>
  <c r="T45" i="3"/>
  <c r="Z44" i="3"/>
  <c r="Y44" i="3"/>
  <c r="X44" i="3"/>
  <c r="W44" i="3"/>
  <c r="V44" i="3"/>
  <c r="U44" i="3"/>
  <c r="T44" i="3"/>
  <c r="Z43" i="3"/>
  <c r="Y43" i="3"/>
  <c r="X43" i="3"/>
  <c r="W43" i="3"/>
  <c r="V43" i="3"/>
  <c r="U43" i="3"/>
  <c r="T43" i="3"/>
  <c r="Z42" i="3"/>
  <c r="Y42" i="3"/>
  <c r="X42" i="3"/>
  <c r="W42" i="3"/>
  <c r="V42" i="3"/>
  <c r="U42" i="3"/>
  <c r="T42" i="3"/>
  <c r="Z41" i="3"/>
  <c r="Y41" i="3"/>
  <c r="X41" i="3"/>
  <c r="W41" i="3"/>
  <c r="V41" i="3"/>
  <c r="U41" i="3"/>
  <c r="T41" i="3"/>
  <c r="Z39" i="3"/>
  <c r="Y39" i="3"/>
  <c r="X39" i="3"/>
  <c r="W39" i="3"/>
  <c r="V39" i="3"/>
  <c r="U39" i="3"/>
  <c r="T39" i="3"/>
  <c r="Z40" i="3"/>
  <c r="Y40" i="3"/>
  <c r="X40" i="3"/>
  <c r="W40" i="3"/>
  <c r="V40" i="3"/>
  <c r="U40" i="3"/>
  <c r="T40" i="3"/>
  <c r="Z38" i="3"/>
  <c r="Y38" i="3"/>
  <c r="X38" i="3"/>
  <c r="W38" i="3"/>
  <c r="V38" i="3"/>
  <c r="U38" i="3"/>
  <c r="T38" i="3"/>
  <c r="Z37" i="3"/>
  <c r="Y37" i="3"/>
  <c r="X37" i="3"/>
  <c r="W37" i="3"/>
  <c r="V37" i="3"/>
  <c r="U37" i="3"/>
  <c r="T37" i="3"/>
  <c r="Z36" i="3"/>
  <c r="Y36" i="3"/>
  <c r="X36" i="3"/>
  <c r="W36" i="3"/>
  <c r="V36" i="3"/>
  <c r="U36" i="3"/>
  <c r="T36" i="3"/>
  <c r="Z35" i="3"/>
  <c r="Y35" i="3"/>
  <c r="X35" i="3"/>
  <c r="W35" i="3"/>
  <c r="V35" i="3"/>
  <c r="U35" i="3"/>
  <c r="T35" i="3"/>
  <c r="Z34" i="3"/>
  <c r="Y34" i="3"/>
  <c r="X34" i="3"/>
  <c r="W34" i="3"/>
  <c r="V34" i="3"/>
  <c r="U34" i="3"/>
  <c r="T34" i="3"/>
  <c r="Z33" i="3"/>
  <c r="Y33" i="3"/>
  <c r="X33" i="3"/>
  <c r="W33" i="3"/>
  <c r="V33" i="3"/>
  <c r="U33" i="3"/>
  <c r="T33" i="3"/>
  <c r="Z32" i="3"/>
  <c r="Y32" i="3"/>
  <c r="X32" i="3"/>
  <c r="W32" i="3"/>
  <c r="V32" i="3"/>
  <c r="U32" i="3"/>
  <c r="T32" i="3"/>
  <c r="Z31" i="3"/>
  <c r="Y31" i="3"/>
  <c r="X31" i="3"/>
  <c r="W31" i="3"/>
  <c r="V31" i="3"/>
  <c r="U31" i="3"/>
  <c r="T31" i="3"/>
  <c r="Z30" i="3"/>
  <c r="Y30" i="3"/>
  <c r="X30" i="3"/>
  <c r="W30" i="3"/>
  <c r="V30" i="3"/>
  <c r="U30" i="3"/>
  <c r="T30" i="3"/>
  <c r="Z29" i="3"/>
  <c r="Y29" i="3"/>
  <c r="X29" i="3"/>
  <c r="W29" i="3"/>
  <c r="V29" i="3"/>
  <c r="U29" i="3"/>
  <c r="T29" i="3"/>
  <c r="Z28" i="3"/>
  <c r="Y28" i="3"/>
  <c r="X28" i="3"/>
  <c r="W28" i="3"/>
  <c r="V28" i="3"/>
  <c r="U28" i="3"/>
  <c r="T28" i="3"/>
  <c r="Z27" i="3"/>
  <c r="Y27" i="3"/>
  <c r="X27" i="3"/>
  <c r="W27" i="3"/>
  <c r="V27" i="3"/>
  <c r="U27" i="3"/>
  <c r="T27" i="3"/>
  <c r="Z26" i="3"/>
  <c r="Y26" i="3"/>
  <c r="X26" i="3"/>
  <c r="W26" i="3"/>
  <c r="V26" i="3"/>
  <c r="U26" i="3"/>
  <c r="T26" i="3"/>
  <c r="Z25" i="3"/>
  <c r="Y25" i="3"/>
  <c r="X25" i="3"/>
  <c r="W25" i="3"/>
  <c r="V25" i="3"/>
  <c r="U25" i="3"/>
  <c r="T25" i="3"/>
  <c r="Z24" i="3"/>
  <c r="Y24" i="3"/>
  <c r="X24" i="3"/>
  <c r="W24" i="3"/>
  <c r="V24" i="3"/>
  <c r="U24" i="3"/>
  <c r="T24" i="3"/>
  <c r="Z22" i="3"/>
  <c r="Y22" i="3"/>
  <c r="X22" i="3"/>
  <c r="W22" i="3"/>
  <c r="V22" i="3"/>
  <c r="U22" i="3"/>
  <c r="T22" i="3"/>
  <c r="Z21" i="3"/>
  <c r="Y21" i="3"/>
  <c r="X21" i="3"/>
  <c r="W21" i="3"/>
  <c r="V21" i="3"/>
  <c r="U21" i="3"/>
  <c r="T21" i="3"/>
  <c r="Z20" i="3"/>
  <c r="Y20" i="3"/>
  <c r="X20" i="3"/>
  <c r="W20" i="3"/>
  <c r="V20" i="3"/>
  <c r="U20" i="3"/>
  <c r="T20" i="3"/>
  <c r="Z19" i="3"/>
  <c r="Y19" i="3"/>
  <c r="X19" i="3"/>
  <c r="W19" i="3"/>
  <c r="V19" i="3"/>
  <c r="U19" i="3"/>
  <c r="T19" i="3"/>
  <c r="Z18" i="3"/>
  <c r="Y18" i="3"/>
  <c r="X18" i="3"/>
  <c r="W18" i="3"/>
  <c r="V18" i="3"/>
  <c r="U18" i="3"/>
  <c r="T18" i="3"/>
  <c r="Z17" i="3"/>
  <c r="Y17" i="3"/>
  <c r="X17" i="3"/>
  <c r="W17" i="3"/>
  <c r="V17" i="3"/>
  <c r="U17" i="3"/>
  <c r="T17" i="3"/>
  <c r="Z16" i="3"/>
  <c r="Y16" i="3"/>
  <c r="X16" i="3"/>
  <c r="W16" i="3"/>
  <c r="V16" i="3"/>
  <c r="U16" i="3"/>
  <c r="T16" i="3"/>
  <c r="Z15" i="3"/>
  <c r="Y15" i="3"/>
  <c r="X15" i="3"/>
  <c r="W15" i="3"/>
  <c r="V15" i="3"/>
  <c r="U15" i="3"/>
  <c r="T15" i="3"/>
  <c r="Z14" i="3"/>
  <c r="Y14" i="3"/>
  <c r="X14" i="3"/>
  <c r="W14" i="3"/>
  <c r="V14" i="3"/>
  <c r="U14" i="3"/>
  <c r="T14" i="3"/>
  <c r="Z12" i="3"/>
  <c r="Y12" i="3"/>
  <c r="X12" i="3"/>
  <c r="W12" i="3"/>
  <c r="V12" i="3"/>
  <c r="U12" i="3"/>
  <c r="T12" i="3"/>
  <c r="Z11" i="3"/>
  <c r="Y11" i="3"/>
  <c r="X11" i="3"/>
  <c r="W11" i="3"/>
  <c r="V11" i="3"/>
  <c r="U11" i="3"/>
  <c r="T11" i="3"/>
  <c r="Z10" i="3"/>
  <c r="Y10" i="3"/>
  <c r="X10" i="3"/>
  <c r="W10" i="3"/>
  <c r="V10" i="3"/>
  <c r="U10" i="3"/>
  <c r="T10" i="3"/>
  <c r="Z9" i="3"/>
  <c r="Y9" i="3"/>
  <c r="X9" i="3"/>
  <c r="W9" i="3"/>
  <c r="V9" i="3"/>
  <c r="U9" i="3"/>
  <c r="T9" i="3"/>
  <c r="R9" i="3"/>
  <c r="M9" i="3"/>
  <c r="S9" i="3" s="1"/>
  <c r="S29" i="3" l="1"/>
  <c r="N23" i="3"/>
  <c r="AC23" i="3"/>
  <c r="N27" i="3"/>
  <c r="N60" i="3"/>
  <c r="N98" i="3"/>
  <c r="N40" i="3"/>
  <c r="N17" i="3"/>
  <c r="N34" i="3"/>
  <c r="N88" i="3"/>
  <c r="N108" i="3"/>
  <c r="N81" i="3"/>
  <c r="AC96" i="3"/>
  <c r="AD96" i="3" s="1"/>
  <c r="N11" i="3"/>
  <c r="N29" i="3"/>
  <c r="N51" i="3"/>
  <c r="N63" i="3"/>
  <c r="AC71" i="3"/>
  <c r="AD71" i="3" s="1"/>
  <c r="N83" i="3"/>
  <c r="N100" i="3"/>
  <c r="N90" i="3"/>
  <c r="N111" i="3"/>
  <c r="N32" i="3"/>
  <c r="N25" i="3"/>
  <c r="N58" i="3"/>
  <c r="N19" i="3"/>
  <c r="AC48" i="3"/>
  <c r="AD48" i="3" s="1"/>
  <c r="AC67" i="3"/>
  <c r="AD67" i="3" s="1"/>
  <c r="N95" i="3"/>
  <c r="N56" i="3"/>
  <c r="N93" i="3"/>
  <c r="N76" i="3"/>
  <c r="N41" i="3"/>
  <c r="N38" i="3"/>
  <c r="AC86" i="3"/>
  <c r="AD86" i="3" s="1"/>
  <c r="AC104" i="3"/>
  <c r="AD104" i="3" s="1"/>
  <c r="AC12" i="3"/>
  <c r="AD12" i="3" s="1"/>
  <c r="AC30" i="3"/>
  <c r="AC65" i="3"/>
  <c r="AD65" i="3" s="1"/>
  <c r="AC84" i="3"/>
  <c r="AD84" i="3" s="1"/>
  <c r="AC102" i="3"/>
  <c r="AD102" i="3" s="1"/>
  <c r="N15" i="3"/>
  <c r="N55" i="3"/>
  <c r="N79" i="3"/>
  <c r="N20" i="3"/>
  <c r="AC53" i="3"/>
  <c r="AD53" i="3" s="1"/>
  <c r="AC61" i="3"/>
  <c r="AD61" i="3" s="1"/>
  <c r="AC82" i="3"/>
  <c r="AD82" i="3" s="1"/>
  <c r="AC101" i="3"/>
  <c r="AD101" i="3" s="1"/>
  <c r="N71" i="3"/>
  <c r="N80" i="3"/>
  <c r="N96" i="3"/>
  <c r="N33" i="3"/>
  <c r="N105" i="3"/>
  <c r="N24" i="3"/>
  <c r="N57" i="3"/>
  <c r="N85" i="3"/>
  <c r="N103" i="3"/>
  <c r="N16" i="3"/>
  <c r="N21" i="3"/>
  <c r="AC33" i="3"/>
  <c r="AD33" i="3" s="1"/>
  <c r="AC44" i="3"/>
  <c r="AD44" i="3" s="1"/>
  <c r="N74" i="3"/>
  <c r="AC22" i="3"/>
  <c r="AD22" i="3" s="1"/>
  <c r="N45" i="3"/>
  <c r="AC77" i="3"/>
  <c r="AD77" i="3" s="1"/>
  <c r="N52" i="3"/>
  <c r="N72" i="3"/>
  <c r="AC93" i="3"/>
  <c r="AD93" i="3" s="1"/>
  <c r="AC76" i="3"/>
  <c r="N48" i="3"/>
  <c r="AC91" i="3"/>
  <c r="AD91" i="3" s="1"/>
  <c r="AC112" i="3"/>
  <c r="AD112" i="3" s="1"/>
  <c r="N22" i="3"/>
  <c r="N82" i="3"/>
  <c r="N101" i="3"/>
  <c r="AC35" i="3"/>
  <c r="AD35" i="3" s="1"/>
  <c r="AC89" i="3"/>
  <c r="AD89" i="3" s="1"/>
  <c r="AC109" i="3"/>
  <c r="AD109" i="3" s="1"/>
  <c r="N13" i="3"/>
  <c r="N84" i="3"/>
  <c r="N102" i="3"/>
  <c r="AC56" i="3"/>
  <c r="AD56" i="3" s="1"/>
  <c r="AC10" i="3"/>
  <c r="AD10" i="3" s="1"/>
  <c r="N50" i="3"/>
  <c r="AC18" i="3"/>
  <c r="AD18" i="3" s="1"/>
  <c r="AC26" i="3"/>
  <c r="AD26" i="3" s="1"/>
  <c r="AC59" i="3"/>
  <c r="AD59" i="3" s="1"/>
  <c r="N26" i="3"/>
  <c r="N59" i="3"/>
  <c r="AC15" i="3"/>
  <c r="AD15" i="3" s="1"/>
  <c r="AC40" i="3"/>
  <c r="AD40" i="3" s="1"/>
  <c r="N43" i="3"/>
  <c r="AC28" i="3"/>
  <c r="AD28" i="3" s="1"/>
  <c r="N70" i="3"/>
  <c r="AC49" i="3"/>
  <c r="AD49" i="3" s="1"/>
  <c r="AC87" i="3"/>
  <c r="AD87" i="3" s="1"/>
  <c r="N86" i="3"/>
  <c r="N104" i="3"/>
  <c r="AC32" i="3"/>
  <c r="AD32" i="3" s="1"/>
  <c r="AC24" i="3"/>
  <c r="AD24" i="3" s="1"/>
  <c r="AC39" i="3"/>
  <c r="AD39" i="3" s="1"/>
  <c r="N46" i="3"/>
  <c r="AC94" i="3"/>
  <c r="AD94" i="3" s="1"/>
  <c r="AC105" i="3"/>
  <c r="AD105" i="3" s="1"/>
  <c r="N10" i="3"/>
  <c r="N28" i="3"/>
  <c r="N61" i="3"/>
  <c r="N87" i="3"/>
  <c r="AD30" i="3"/>
  <c r="AC14" i="3"/>
  <c r="AD14" i="3" s="1"/>
  <c r="AC16" i="3"/>
  <c r="AD16" i="3" s="1"/>
  <c r="AC31" i="3"/>
  <c r="AD31" i="3" s="1"/>
  <c r="N37" i="3"/>
  <c r="AC47" i="3"/>
  <c r="AD47" i="3" s="1"/>
  <c r="N53" i="3"/>
  <c r="AC66" i="3"/>
  <c r="AD66" i="3" s="1"/>
  <c r="N73" i="3"/>
  <c r="AC80" i="3"/>
  <c r="AD80" i="3" s="1"/>
  <c r="AC103" i="3"/>
  <c r="AD103" i="3" s="1"/>
  <c r="AC38" i="3"/>
  <c r="AD38" i="3" s="1"/>
  <c r="AC55" i="3"/>
  <c r="AC57" i="3"/>
  <c r="AD57" i="3" s="1"/>
  <c r="AC75" i="3"/>
  <c r="AD75" i="3" s="1"/>
  <c r="AC85" i="3"/>
  <c r="AD85" i="3" s="1"/>
  <c r="AC92" i="3"/>
  <c r="AD92" i="3" s="1"/>
  <c r="N12" i="3"/>
  <c r="N30" i="3"/>
  <c r="N65" i="3"/>
  <c r="N89" i="3"/>
  <c r="N109" i="3"/>
  <c r="AC11" i="3"/>
  <c r="AD11" i="3" s="1"/>
  <c r="AC83" i="3"/>
  <c r="AD83" i="3" s="1"/>
  <c r="AC100" i="3"/>
  <c r="AD100" i="3" s="1"/>
  <c r="AC74" i="3"/>
  <c r="AD74" i="3" s="1"/>
  <c r="AC20" i="3"/>
  <c r="AD20" i="3" s="1"/>
  <c r="N14" i="3"/>
  <c r="N31" i="3"/>
  <c r="N66" i="3"/>
  <c r="N42" i="3"/>
  <c r="AC90" i="3"/>
  <c r="AD90" i="3" s="1"/>
  <c r="AC111" i="3"/>
  <c r="AD111" i="3" s="1"/>
  <c r="N67" i="3"/>
  <c r="N91" i="3"/>
  <c r="N112" i="3"/>
  <c r="AC29" i="3"/>
  <c r="AD29" i="3" s="1"/>
  <c r="AC19" i="3"/>
  <c r="AD19" i="3" s="1"/>
  <c r="AC27" i="3"/>
  <c r="AD27" i="3" s="1"/>
  <c r="N49" i="3"/>
  <c r="AC60" i="3"/>
  <c r="AD60" i="3" s="1"/>
  <c r="N69" i="3"/>
  <c r="AC81" i="3"/>
  <c r="AD81" i="3" s="1"/>
  <c r="N92" i="3"/>
  <c r="N39" i="3"/>
  <c r="N78" i="3"/>
  <c r="AC88" i="3"/>
  <c r="AD88" i="3" s="1"/>
  <c r="AC98" i="3"/>
  <c r="AD98" i="3" s="1"/>
  <c r="AC108" i="3"/>
  <c r="AD108" i="3" s="1"/>
  <c r="N54" i="3"/>
  <c r="N75" i="3"/>
  <c r="N36" i="3"/>
  <c r="AC21" i="3"/>
  <c r="AD21" i="3" s="1"/>
  <c r="AC63" i="3"/>
  <c r="AD63" i="3" s="1"/>
  <c r="AC9" i="3"/>
  <c r="AD9" i="3" s="1"/>
  <c r="AC17" i="3"/>
  <c r="AD17" i="3" s="1"/>
  <c r="AC34" i="3"/>
  <c r="AD34" i="3" s="1"/>
  <c r="AC25" i="3"/>
  <c r="AD25" i="3" s="1"/>
  <c r="N47" i="3"/>
  <c r="AC58" i="3"/>
  <c r="AD58" i="3" s="1"/>
  <c r="AC79" i="3"/>
  <c r="AD79" i="3" s="1"/>
  <c r="AC95" i="3"/>
  <c r="AD95" i="3" s="1"/>
  <c r="N18" i="3"/>
  <c r="N35" i="3"/>
  <c r="N77" i="3"/>
  <c r="N94" i="3"/>
  <c r="AC13" i="3"/>
  <c r="AD13" i="3" s="1"/>
  <c r="AC70" i="3"/>
  <c r="AD70" i="3" s="1"/>
  <c r="AC72" i="3"/>
  <c r="AD72" i="3" s="1"/>
  <c r="AC73" i="3"/>
  <c r="AD73" i="3" s="1"/>
  <c r="AC78" i="3"/>
  <c r="AD78" i="3" s="1"/>
  <c r="AC69" i="3"/>
  <c r="AD69" i="3" s="1"/>
  <c r="AC46" i="3"/>
  <c r="AD46" i="3" s="1"/>
  <c r="AC54" i="3"/>
  <c r="AC51" i="3"/>
  <c r="AD51" i="3" s="1"/>
  <c r="N44" i="3"/>
  <c r="AC42" i="3"/>
  <c r="AD42" i="3" s="1"/>
  <c r="AD55" i="3"/>
  <c r="AC43" i="3"/>
  <c r="AD43" i="3" s="1"/>
  <c r="AC45" i="3"/>
  <c r="AD45" i="3" s="1"/>
  <c r="AC50" i="3"/>
  <c r="AD50" i="3" s="1"/>
  <c r="AC36" i="3"/>
  <c r="AD36" i="3" s="1"/>
  <c r="AC52" i="3"/>
  <c r="AD52" i="3" s="1"/>
  <c r="AC41" i="3"/>
  <c r="AD41" i="3" s="1"/>
  <c r="AC37" i="3"/>
  <c r="AD37" i="3" s="1"/>
  <c r="N9" i="3"/>
  <c r="P6" i="3"/>
  <c r="Q6" i="3"/>
  <c r="R76" i="3"/>
  <c r="R54" i="3"/>
  <c r="R13" i="3"/>
  <c r="R23" i="3"/>
  <c r="AD23" i="3"/>
  <c r="AF61" i="3"/>
  <c r="AF105" i="3"/>
  <c r="AF94" i="3"/>
  <c r="AF95" i="3"/>
  <c r="AG6" i="3"/>
  <c r="AG61" i="3"/>
  <c r="AG105" i="3"/>
  <c r="AG94" i="3"/>
  <c r="AG95" i="3"/>
  <c r="AH6" i="3"/>
  <c r="AH61" i="3"/>
  <c r="AH105" i="3"/>
  <c r="AH94" i="3"/>
  <c r="AH95" i="3"/>
  <c r="AI61" i="3"/>
  <c r="AI105" i="3"/>
  <c r="AI94" i="3"/>
  <c r="AI95" i="3"/>
  <c r="AJ6" i="3"/>
  <c r="AJ61" i="3"/>
  <c r="AJ105" i="3"/>
  <c r="AJ94" i="3"/>
  <c r="AJ95" i="3"/>
  <c r="AK6" i="3"/>
  <c r="AK61" i="3"/>
  <c r="AK105" i="3"/>
  <c r="AK94" i="3"/>
  <c r="AK95" i="3"/>
  <c r="AD76" i="3" l="1"/>
  <c r="AD54" i="3"/>
  <c r="R6" i="3"/>
  <c r="AI6" i="3"/>
  <c r="S6" i="3"/>
  <c r="AF6" i="3"/>
  <c r="M6" i="3"/>
  <c r="N6" i="3" l="1"/>
</calcChain>
</file>

<file path=xl/sharedStrings.xml><?xml version="1.0" encoding="utf-8"?>
<sst xmlns="http://schemas.openxmlformats.org/spreadsheetml/2006/main" count="370" uniqueCount="228">
  <si>
    <t>MORNEX</t>
  </si>
  <si>
    <t>MONTROTTIER</t>
  </si>
  <si>
    <t>+</t>
  </si>
  <si>
    <t>FLAINE-LES CARROZ</t>
  </si>
  <si>
    <t>LES GETS</t>
  </si>
  <si>
    <t>GOLF DES ALPES</t>
  </si>
  <si>
    <t>MORZINE-AVORIAZ</t>
  </si>
  <si>
    <t>FLAINE</t>
  </si>
  <si>
    <t>MEGEVE-MT D'ARBOIS</t>
  </si>
  <si>
    <t>Matchs joués</t>
  </si>
  <si>
    <t>FINALE</t>
  </si>
  <si>
    <t>FINALE  au  GOUVERNEUR (Montaplan)</t>
  </si>
  <si>
    <t>CHAMPIONNAT MATCHPLAY Comité Départemental  74</t>
  </si>
  <si>
    <t>23 &amp; 24  OCTOBRE 2024</t>
  </si>
  <si>
    <t>Attribution des points</t>
  </si>
  <si>
    <t>Prix par équipier 2 jours : 177 euros</t>
  </si>
  <si>
    <t>SAISON REGULIERE</t>
  </si>
  <si>
    <t>Repas :  37 - et 30 -  = 67  +   2 GF à 55 = 110 -</t>
  </si>
  <si>
    <t>Résultat de la rencontre</t>
  </si>
  <si>
    <t>EQUIPE</t>
  </si>
  <si>
    <t>pour chaque match</t>
  </si>
  <si>
    <t>RESULTAT FINAL DE L'ANNEE</t>
  </si>
  <si>
    <t>Vainqueur</t>
  </si>
  <si>
    <t>DOUBLE</t>
  </si>
  <si>
    <t xml:space="preserve">Total des points obtenus en saison régulière  </t>
  </si>
  <si>
    <t>Match nul</t>
  </si>
  <si>
    <t>Match Nul</t>
  </si>
  <si>
    <t>Défaite</t>
  </si>
  <si>
    <t>TOTAL des points obtenus en FINALE</t>
  </si>
  <si>
    <t>SIMPLE</t>
  </si>
  <si>
    <t>Vainqueur Simple</t>
  </si>
  <si>
    <r>
      <t xml:space="preserve">CHAMPIONNAT DEPARTEMENTAL DES CLUBS                                      </t>
    </r>
    <r>
      <rPr>
        <b/>
        <sz val="20"/>
        <color theme="0"/>
        <rFont val="Arial Nova Cond"/>
        <family val="2"/>
      </rPr>
      <t>MATCHPLAY  2024</t>
    </r>
  </si>
  <si>
    <t>match contre</t>
  </si>
  <si>
    <t xml:space="preserve">FINALE </t>
  </si>
  <si>
    <t>CLASSEMENT INDIVIDUEL</t>
  </si>
  <si>
    <t>POINTS SAISON REGULIERE</t>
  </si>
  <si>
    <t>matchs joués Saison régulière</t>
  </si>
  <si>
    <t>FINALE JOUR 1</t>
  </si>
  <si>
    <t>FINALE JOUR 2</t>
  </si>
  <si>
    <t>TOTAL POINTS EN FINALE</t>
  </si>
  <si>
    <t>TOTAL GENERAL</t>
  </si>
  <si>
    <t>Pts   average</t>
  </si>
  <si>
    <t>nom</t>
  </si>
  <si>
    <t>prénom</t>
  </si>
  <si>
    <t>club</t>
  </si>
  <si>
    <t>GACHET</t>
  </si>
  <si>
    <t>PATRICK</t>
  </si>
  <si>
    <t>BRIET</t>
  </si>
  <si>
    <t>FREDERIC</t>
  </si>
  <si>
    <t>LUTZ</t>
  </si>
  <si>
    <t>RUTH</t>
  </si>
  <si>
    <t>PROCTER</t>
  </si>
  <si>
    <t>SHANE</t>
  </si>
  <si>
    <t>FORTIN</t>
  </si>
  <si>
    <t>VINCENT</t>
  </si>
  <si>
    <t>MALAMITSAS</t>
  </si>
  <si>
    <t>MATHIEU</t>
  </si>
  <si>
    <t>BUCARI</t>
  </si>
  <si>
    <t>VERONIQUE</t>
  </si>
  <si>
    <t>MEGEVE</t>
  </si>
  <si>
    <t>FAYET</t>
  </si>
  <si>
    <t>ROMARIC</t>
  </si>
  <si>
    <t>DUBICH</t>
  </si>
  <si>
    <t>STEPHANE</t>
  </si>
  <si>
    <t>DUVILLARD</t>
  </si>
  <si>
    <t>LIONEL</t>
  </si>
  <si>
    <t>GUILLEMAUD</t>
  </si>
  <si>
    <t>FABIEN</t>
  </si>
  <si>
    <t>BOISIER</t>
  </si>
  <si>
    <t>JACKY</t>
  </si>
  <si>
    <t>BOUZEKRI</t>
  </si>
  <si>
    <t>NOURDINE</t>
  </si>
  <si>
    <t>CHOBEAUX</t>
  </si>
  <si>
    <t>RUDDY</t>
  </si>
  <si>
    <t>DAMMERY</t>
  </si>
  <si>
    <t>DUMAS</t>
  </si>
  <si>
    <t>JEAN</t>
  </si>
  <si>
    <t>LAMOUILLE</t>
  </si>
  <si>
    <t>JESSIE</t>
  </si>
  <si>
    <t>SUEUR</t>
  </si>
  <si>
    <t>BAPTISTE</t>
  </si>
  <si>
    <t>TEISSEDRE</t>
  </si>
  <si>
    <t>BERNARD</t>
  </si>
  <si>
    <t>THEVENOD</t>
  </si>
  <si>
    <t>MARLENE</t>
  </si>
  <si>
    <t>BUHOT</t>
  </si>
  <si>
    <t>VIRGINIE</t>
  </si>
  <si>
    <t>MORRIS</t>
  </si>
  <si>
    <t>OWEN</t>
  </si>
  <si>
    <t>PLANTE</t>
  </si>
  <si>
    <t>CLEMENT</t>
  </si>
  <si>
    <t>ZINI</t>
  </si>
  <si>
    <t>YANAEL</t>
  </si>
  <si>
    <t>MARTIN</t>
  </si>
  <si>
    <t>ANNE</t>
  </si>
  <si>
    <t>LEGOUT</t>
  </si>
  <si>
    <t>JILL-MANON</t>
  </si>
  <si>
    <t>RICHARD</t>
  </si>
  <si>
    <t>BERTRAND</t>
  </si>
  <si>
    <t>AULNER</t>
  </si>
  <si>
    <t>HERVE</t>
  </si>
  <si>
    <t>FAVRE</t>
  </si>
  <si>
    <t>OLIVIER</t>
  </si>
  <si>
    <t>RICHARDONE</t>
  </si>
  <si>
    <t>MICHEL</t>
  </si>
  <si>
    <t>ASENSION</t>
  </si>
  <si>
    <t>JULIEN</t>
  </si>
  <si>
    <t>BALAIS</t>
  </si>
  <si>
    <t>SEBASTIEN</t>
  </si>
  <si>
    <t>BEDDED</t>
  </si>
  <si>
    <t>THIERRY</t>
  </si>
  <si>
    <t>BIGAND</t>
  </si>
  <si>
    <t>WILLIAM</t>
  </si>
  <si>
    <t>CRETIN</t>
  </si>
  <si>
    <t>KARIM</t>
  </si>
  <si>
    <t>DE VET</t>
  </si>
  <si>
    <t>RINI</t>
  </si>
  <si>
    <t>GIACHINO</t>
  </si>
  <si>
    <t>GROROD</t>
  </si>
  <si>
    <t>JUGET</t>
  </si>
  <si>
    <t>KILLIAN</t>
  </si>
  <si>
    <t>MUGNIER</t>
  </si>
  <si>
    <t>THEO</t>
  </si>
  <si>
    <t>NISBET</t>
  </si>
  <si>
    <t>JOSH</t>
  </si>
  <si>
    <t>PERRET</t>
  </si>
  <si>
    <t>RENE</t>
  </si>
  <si>
    <t>SCHMITT</t>
  </si>
  <si>
    <t>SACHA</t>
  </si>
  <si>
    <t>VERNIER</t>
  </si>
  <si>
    <t>BALBIS</t>
  </si>
  <si>
    <t>ROXANE</t>
  </si>
  <si>
    <t>CARPENTIER</t>
  </si>
  <si>
    <t>MAUD</t>
  </si>
  <si>
    <t>DURKIN</t>
  </si>
  <si>
    <t>GREG</t>
  </si>
  <si>
    <t>ECOEUR</t>
  </si>
  <si>
    <t>GERALD</t>
  </si>
  <si>
    <t>FENTIMAN</t>
  </si>
  <si>
    <t>BERVERLY</t>
  </si>
  <si>
    <t>PAGE</t>
  </si>
  <si>
    <t>NICHOLAS</t>
  </si>
  <si>
    <t xml:space="preserve">VAN STAM </t>
  </si>
  <si>
    <t>WILLY</t>
  </si>
  <si>
    <t>BERTON</t>
  </si>
  <si>
    <t>PIERRE</t>
  </si>
  <si>
    <t>DELETRAZ VAUFREY</t>
  </si>
  <si>
    <t>MATHIS</t>
  </si>
  <si>
    <t>CATHERINE</t>
  </si>
  <si>
    <t>LUCAS</t>
  </si>
  <si>
    <t>GREGORY</t>
  </si>
  <si>
    <t>TAVERNIER</t>
  </si>
  <si>
    <t>BERGER</t>
  </si>
  <si>
    <t>YVES</t>
  </si>
  <si>
    <t>GASQUE</t>
  </si>
  <si>
    <t>YVAN</t>
  </si>
  <si>
    <t>VAN BLOKELAND</t>
  </si>
  <si>
    <t>FRANCIEN</t>
  </si>
  <si>
    <t>MOREILLON</t>
  </si>
  <si>
    <t>GILBERT</t>
  </si>
  <si>
    <t>JACCAZ</t>
  </si>
  <si>
    <t>MIREILLE</t>
  </si>
  <si>
    <t>DOUCET</t>
  </si>
  <si>
    <t>LUC</t>
  </si>
  <si>
    <t>ALEXANDRE</t>
  </si>
  <si>
    <t>EMBERGER</t>
  </si>
  <si>
    <t>FRASER</t>
  </si>
  <si>
    <t>MICHAEL</t>
  </si>
  <si>
    <t>GRIVEL-DELILLAZ</t>
  </si>
  <si>
    <t>FRANCOIS</t>
  </si>
  <si>
    <t>GUIRAND</t>
  </si>
  <si>
    <t>JEAN FRANCOIS</t>
  </si>
  <si>
    <t>HALES</t>
  </si>
  <si>
    <t xml:space="preserve">HAMEAU </t>
  </si>
  <si>
    <t>ALAIN</t>
  </si>
  <si>
    <t>LEGRAND</t>
  </si>
  <si>
    <t>CHRISTIAN</t>
  </si>
  <si>
    <t>MANVEL</t>
  </si>
  <si>
    <t>CECILE</t>
  </si>
  <si>
    <t>RASSAT</t>
  </si>
  <si>
    <t>GILLES</t>
  </si>
  <si>
    <t>ROSSET</t>
  </si>
  <si>
    <t>GUILLAUME</t>
  </si>
  <si>
    <t>ROUGIER</t>
  </si>
  <si>
    <t>JEAN MARIE</t>
  </si>
  <si>
    <t>RUHLAND</t>
  </si>
  <si>
    <t>CAROLE</t>
  </si>
  <si>
    <t>SAULNIER</t>
  </si>
  <si>
    <t>JEAN VINCENT</t>
  </si>
  <si>
    <t>TONNELIER</t>
  </si>
  <si>
    <t>VALENTIN</t>
  </si>
  <si>
    <t>VAUBIEN</t>
  </si>
  <si>
    <t>VALERY</t>
  </si>
  <si>
    <t>VAUFRAY</t>
  </si>
  <si>
    <t>DAVID</t>
  </si>
  <si>
    <t>VITTOZ</t>
  </si>
  <si>
    <t>ALAMERCERY</t>
  </si>
  <si>
    <t>ADELINE</t>
  </si>
  <si>
    <t>GAUDIER</t>
  </si>
  <si>
    <t>THOMAS</t>
  </si>
  <si>
    <t>PAIER</t>
  </si>
  <si>
    <t>KARINE</t>
  </si>
  <si>
    <t>ROSIER</t>
  </si>
  <si>
    <t>PATRICE</t>
  </si>
  <si>
    <t>TROUSSEL</t>
  </si>
  <si>
    <t>VILETIER</t>
  </si>
  <si>
    <t>CYRIL</t>
  </si>
  <si>
    <t>MAGELLAN</t>
  </si>
  <si>
    <t>GUYENARD</t>
  </si>
  <si>
    <t>JEAN MARC</t>
  </si>
  <si>
    <t>PELE</t>
  </si>
  <si>
    <t>ALEXIS</t>
  </si>
  <si>
    <t>BURDET</t>
  </si>
  <si>
    <t>HUBOUT</t>
  </si>
  <si>
    <t>CHANCEREL</t>
  </si>
  <si>
    <t>WISLEY</t>
  </si>
  <si>
    <t>MARCHAND</t>
  </si>
  <si>
    <t>CHAPUIS</t>
  </si>
  <si>
    <t>GUY</t>
  </si>
  <si>
    <t>MERCIER</t>
  </si>
  <si>
    <t>SUBIT</t>
  </si>
  <si>
    <t>MARILLIA</t>
  </si>
  <si>
    <t>FRANCOISE</t>
  </si>
  <si>
    <t>PEGON</t>
  </si>
  <si>
    <t>NICOLAS</t>
  </si>
  <si>
    <t>BAYET</t>
  </si>
  <si>
    <t>STRAGLIATI</t>
  </si>
  <si>
    <t>ARNAUD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</si>
</sst>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0"/>
      <color theme="1"/>
      <name val="Arial Nova Cond"/>
      <family val="2"/>
    </font>
    <font>
      <b/>
      <sz val="14"/>
      <color theme="1"/>
      <name val="Arial Nova Cond"/>
      <family val="2"/>
    </font>
    <font>
      <sz val="14"/>
      <color theme="1"/>
      <name val="Arial Nova Cond"/>
      <family val="2"/>
    </font>
    <font>
      <b/>
      <sz val="18"/>
      <color theme="0"/>
      <name val="Arial Nova Cond"/>
      <family val="2"/>
    </font>
    <font>
      <b/>
      <sz val="16"/>
      <color theme="1"/>
      <name val="Arial Nova Cond"/>
      <family val="2"/>
    </font>
    <font>
      <b/>
      <sz val="11"/>
      <name val="Arial Narrow"/>
      <family val="2"/>
    </font>
    <font>
      <sz val="12"/>
      <color theme="1"/>
      <name val="Arial Nova Cond"/>
      <family val="2"/>
    </font>
    <font>
      <b/>
      <sz val="18"/>
      <color theme="1"/>
      <name val="Arial Nova Cond"/>
      <family val="2"/>
    </font>
    <font>
      <b/>
      <sz val="14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 Nova Cond"/>
      <family val="2"/>
    </font>
    <font>
      <b/>
      <sz val="12"/>
      <color theme="1"/>
      <name val="Arial Nova Cond"/>
      <family val="2"/>
    </font>
    <font>
      <b/>
      <sz val="10"/>
      <color rgb="FFFF0000"/>
      <name val="Arial Nova Cond"/>
      <family val="2"/>
    </font>
    <font>
      <b/>
      <sz val="14"/>
      <color theme="0"/>
      <name val="Arial Nova Cond"/>
      <family val="2"/>
    </font>
    <font>
      <b/>
      <i/>
      <sz val="18"/>
      <name val="Arial Narrow"/>
      <family val="2"/>
    </font>
    <font>
      <b/>
      <i/>
      <sz val="12"/>
      <name val="Arial Narrow"/>
      <family val="2"/>
    </font>
    <font>
      <b/>
      <i/>
      <sz val="12"/>
      <color rgb="FF000000"/>
      <name val="Arial Narrow"/>
      <family val="2"/>
    </font>
    <font>
      <b/>
      <i/>
      <sz val="12"/>
      <color rgb="FFFF0000"/>
      <name val="Calibri"/>
      <family val="2"/>
    </font>
    <font>
      <b/>
      <i/>
      <sz val="10"/>
      <color rgb="FFFF0000"/>
      <name val="Arial Nova Cond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 Nova Cond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name val="Arial"/>
      <family val="2"/>
    </font>
    <font>
      <b/>
      <sz val="10"/>
      <name val="Arial Narrow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0"/>
      <name val="Arial Nova Cond"/>
      <family val="2"/>
    </font>
    <font>
      <sz val="14"/>
      <color theme="0"/>
      <name val="Arial Nova Cond"/>
      <family val="2"/>
    </font>
    <font>
      <b/>
      <sz val="16"/>
      <color theme="0"/>
      <name val="Arial Nova Cond"/>
      <family val="2"/>
    </font>
    <font>
      <sz val="16"/>
      <color theme="0"/>
      <name val="Arial Nova Cond"/>
      <family val="2"/>
    </font>
    <font>
      <sz val="36"/>
      <color theme="1"/>
      <name val="Arial Nova Cond"/>
      <family val="2"/>
    </font>
    <font>
      <b/>
      <sz val="36"/>
      <color theme="1"/>
      <name val="Arial Nova Cond"/>
      <family val="2"/>
    </font>
    <font>
      <b/>
      <i/>
      <sz val="10"/>
      <color theme="1"/>
      <name val="Arial Nova Cond"/>
      <family val="2"/>
    </font>
    <font>
      <i/>
      <sz val="10"/>
      <color theme="1"/>
      <name val="Arial Nova Cond"/>
      <family val="2"/>
    </font>
    <font>
      <b/>
      <sz val="11"/>
      <name val="Arial Nova Cond"/>
      <family val="2"/>
    </font>
    <font>
      <i/>
      <sz val="10"/>
      <color rgb="FF000000"/>
      <name val="Arial Nova Cond"/>
      <family val="2"/>
    </font>
    <font>
      <i/>
      <sz val="10"/>
      <name val="Arial Nova Cond"/>
      <family val="2"/>
    </font>
    <font>
      <b/>
      <sz val="11"/>
      <color theme="2" tint="-0.499984740745262"/>
      <name val="Arial Narrow"/>
      <family val="2"/>
    </font>
    <font>
      <b/>
      <sz val="11"/>
      <color theme="9"/>
      <name val="Arial Narrow"/>
      <family val="2"/>
    </font>
    <font>
      <b/>
      <sz val="11"/>
      <color theme="5" tint="-0.249977111117893"/>
      <name val="Arial Nova Cond"/>
      <family val="2"/>
    </font>
    <font>
      <b/>
      <sz val="11"/>
      <color theme="3" tint="0.249977111117893"/>
      <name val="Arial Narrow"/>
      <family val="2"/>
    </font>
    <font>
      <b/>
      <sz val="11"/>
      <color rgb="FFFF0000"/>
      <name val="Arial Narrow"/>
      <family val="2"/>
    </font>
    <font>
      <b/>
      <sz val="11"/>
      <color theme="8"/>
      <name val="Arial Narrow"/>
      <family val="2"/>
    </font>
    <font>
      <b/>
      <sz val="11"/>
      <color theme="9"/>
      <name val="Arial Nova Cond"/>
      <family val="2"/>
    </font>
    <font>
      <b/>
      <sz val="11"/>
      <color theme="7" tint="-0.249977111117893"/>
      <name val="Arial Nova Cond"/>
      <family val="2"/>
    </font>
    <font>
      <b/>
      <sz val="11"/>
      <color theme="2" tint="-0.499984740745262"/>
      <name val="Arial Nova Cond"/>
      <family val="2"/>
    </font>
    <font>
      <b/>
      <sz val="11"/>
      <color theme="8" tint="-0.249977111117893"/>
      <name val="Arial Nova Cond"/>
      <family val="2"/>
    </font>
    <font>
      <b/>
      <sz val="11"/>
      <color rgb="FFFF0000"/>
      <name val="Arial Nova Cond"/>
      <family val="2"/>
    </font>
    <font>
      <b/>
      <i/>
      <sz val="10"/>
      <color theme="5" tint="-0.249977111117893"/>
      <name val="Arial Nova Cond"/>
      <family val="2"/>
    </font>
    <font>
      <b/>
      <i/>
      <sz val="10"/>
      <color theme="9"/>
      <name val="Arial Nova Cond"/>
      <family val="2"/>
    </font>
    <font>
      <b/>
      <i/>
      <sz val="10"/>
      <name val="Arial Nova Cond"/>
      <family val="2"/>
    </font>
    <font>
      <b/>
      <i/>
      <sz val="10"/>
      <color theme="2" tint="-0.499984740745262"/>
      <name val="Arial Nova Cond"/>
      <family val="2"/>
    </font>
    <font>
      <b/>
      <sz val="12"/>
      <color theme="5" tint="-0.249977111117893"/>
      <name val="Arial Nova Cond"/>
      <family val="2"/>
    </font>
    <font>
      <b/>
      <sz val="12"/>
      <color theme="9"/>
      <name val="Arial Nova Cond"/>
      <family val="2"/>
    </font>
    <font>
      <b/>
      <sz val="12"/>
      <name val="Arial Nova Cond"/>
      <family val="2"/>
    </font>
    <font>
      <b/>
      <sz val="12"/>
      <color theme="2" tint="-0.499984740745262"/>
      <name val="Arial Nova Cond"/>
      <family val="2"/>
    </font>
    <font>
      <b/>
      <sz val="12"/>
      <color rgb="FFFF0000"/>
      <name val="Arial Nova Cond"/>
      <family val="2"/>
    </font>
    <font>
      <b/>
      <sz val="10"/>
      <color theme="5" tint="-0.249977111117893"/>
      <name val="Arial Narrow"/>
      <family val="2"/>
    </font>
    <font>
      <b/>
      <sz val="10"/>
      <color theme="9"/>
      <name val="Arial Narrow"/>
      <family val="2"/>
    </font>
    <font>
      <b/>
      <sz val="10"/>
      <color theme="2" tint="-0.499984740745262"/>
      <name val="Arial Narrow"/>
      <family val="2"/>
    </font>
    <font>
      <b/>
      <sz val="10"/>
      <color rgb="FFFF0000"/>
      <name val="Arial Narrow"/>
      <family val="2"/>
    </font>
    <font>
      <b/>
      <sz val="12"/>
      <color rgb="FF7030A0"/>
      <name val="Arial Nova Cond"/>
      <family val="2"/>
    </font>
    <font>
      <b/>
      <sz val="10"/>
      <color rgb="FF7030A0"/>
      <name val="Arial Narrow"/>
      <family val="2"/>
    </font>
    <font>
      <b/>
      <i/>
      <sz val="10"/>
      <color rgb="FF7030A0"/>
      <name val="Arial Nova Cond"/>
      <family val="2"/>
    </font>
    <font>
      <b/>
      <sz val="12"/>
      <color rgb="FF0070C0"/>
      <name val="Arial Nova Cond"/>
      <family val="2"/>
    </font>
    <font>
      <b/>
      <sz val="10"/>
      <color rgb="FF0070C0"/>
      <name val="Arial Narrow"/>
      <family val="2"/>
    </font>
    <font>
      <b/>
      <i/>
      <sz val="10"/>
      <color rgb="FF0070C0"/>
      <name val="Arial Nova C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E6"/>
        <bgColor rgb="FFE7FEE6"/>
      </patternFill>
    </fill>
    <fill>
      <patternFill patternType="solid">
        <fgColor rgb="FF99FF99"/>
        <bgColor rgb="FF99FF99"/>
      </patternFill>
    </fill>
    <fill>
      <patternFill patternType="solid">
        <fgColor rgb="FFEDEDED"/>
        <bgColor rgb="FFEDEDED"/>
      </patternFill>
    </fill>
    <fill>
      <patternFill patternType="solid">
        <fgColor theme="9" tint="0.79998168889431442"/>
        <bgColor rgb="FF99FF99"/>
      </patternFill>
    </fill>
    <fill>
      <patternFill patternType="solid">
        <fgColor rgb="FFFFFF00"/>
        <bgColor rgb="FFE7FE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5911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double">
        <color rgb="FF000000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wrapText="1"/>
    </xf>
    <xf numFmtId="49" fontId="47" fillId="0" borderId="11" xfId="0" applyNumberFormat="1" applyFont="1" applyBorder="1" applyAlignment="1">
      <alignment horizontal="center" wrapText="1"/>
    </xf>
    <xf numFmtId="0" fontId="1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48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textRotation="90" wrapText="1"/>
    </xf>
    <xf numFmtId="0" fontId="0" fillId="0" borderId="0" xfId="0" applyAlignment="1">
      <alignment vertical="center" textRotation="90"/>
    </xf>
    <xf numFmtId="0" fontId="8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32" fillId="6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8" fillId="4" borderId="17" xfId="0" applyFont="1" applyFill="1" applyBorder="1" applyAlignment="1">
      <alignment horizontal="center" vertical="center" textRotation="90" wrapText="1"/>
    </xf>
    <xf numFmtId="0" fontId="25" fillId="8" borderId="21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30" fillId="4" borderId="36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2" fillId="6" borderId="4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16" fillId="2" borderId="16" xfId="0" applyFont="1" applyFill="1" applyBorder="1" applyAlignment="1">
      <alignment horizontal="center" vertical="center" textRotation="90" wrapText="1"/>
    </xf>
    <xf numFmtId="0" fontId="50" fillId="0" borderId="0" xfId="0" applyFont="1" applyAlignment="1">
      <alignment vertical="center"/>
    </xf>
    <xf numFmtId="0" fontId="50" fillId="0" borderId="23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2" fontId="52" fillId="0" borderId="49" xfId="0" applyNumberFormat="1" applyFont="1" applyBorder="1" applyAlignment="1">
      <alignment horizontal="center" vertical="center"/>
    </xf>
    <xf numFmtId="2" fontId="52" fillId="0" borderId="31" xfId="0" applyNumberFormat="1" applyFont="1" applyBorder="1" applyAlignment="1">
      <alignment horizontal="center" vertical="center"/>
    </xf>
    <xf numFmtId="2" fontId="52" fillId="0" borderId="0" xfId="0" applyNumberFormat="1" applyFont="1" applyAlignment="1">
      <alignment horizontal="center" vertical="center"/>
    </xf>
    <xf numFmtId="0" fontId="25" fillId="8" borderId="51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textRotation="90" wrapText="1"/>
    </xf>
    <xf numFmtId="0" fontId="16" fillId="0" borderId="52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textRotation="90" wrapText="1"/>
    </xf>
    <xf numFmtId="0" fontId="20" fillId="0" borderId="58" xfId="0" applyFont="1" applyBorder="1" applyAlignment="1">
      <alignment horizontal="center" vertical="center" textRotation="90" wrapText="1"/>
    </xf>
    <xf numFmtId="0" fontId="21" fillId="0" borderId="58" xfId="0" applyFont="1" applyBorder="1" applyAlignment="1">
      <alignment vertical="center" textRotation="90" wrapText="1"/>
    </xf>
    <xf numFmtId="0" fontId="22" fillId="0" borderId="58" xfId="0" applyFont="1" applyBorder="1" applyAlignment="1">
      <alignment horizontal="center" vertical="center" textRotation="90"/>
    </xf>
    <xf numFmtId="0" fontId="53" fillId="0" borderId="59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57" fillId="10" borderId="0" xfId="0" applyFont="1" applyFill="1" applyAlignment="1">
      <alignment horizontal="center" vertical="center"/>
    </xf>
    <xf numFmtId="0" fontId="58" fillId="10" borderId="0" xfId="0" applyFont="1" applyFill="1" applyAlignment="1">
      <alignment horizontal="center" vertical="center"/>
    </xf>
    <xf numFmtId="0" fontId="54" fillId="10" borderId="0" xfId="0" applyFont="1" applyFill="1" applyAlignment="1">
      <alignment horizontal="center" vertical="center"/>
    </xf>
    <xf numFmtId="0" fontId="59" fillId="10" borderId="0" xfId="0" applyFont="1" applyFill="1" applyAlignment="1">
      <alignment horizontal="center" vertical="center"/>
    </xf>
    <xf numFmtId="0" fontId="60" fillId="12" borderId="43" xfId="0" applyFont="1" applyFill="1" applyBorder="1" applyAlignment="1" applyProtection="1">
      <alignment horizontal="center" vertical="center" wrapText="1"/>
      <protection locked="0"/>
    </xf>
    <xf numFmtId="0" fontId="60" fillId="12" borderId="34" xfId="0" applyFont="1" applyFill="1" applyBorder="1" applyAlignment="1" applyProtection="1">
      <alignment horizontal="center" vertical="center" wrapText="1"/>
      <protection locked="0"/>
    </xf>
    <xf numFmtId="0" fontId="51" fillId="12" borderId="44" xfId="0" applyFont="1" applyFill="1" applyBorder="1" applyAlignment="1" applyProtection="1">
      <alignment horizontal="center" vertical="center" wrapText="1"/>
      <protection locked="0"/>
    </xf>
    <xf numFmtId="0" fontId="51" fillId="12" borderId="35" xfId="0" applyFont="1" applyFill="1" applyBorder="1" applyAlignment="1" applyProtection="1">
      <alignment horizontal="center" vertical="center" wrapText="1"/>
      <protection locked="0"/>
    </xf>
    <xf numFmtId="0" fontId="61" fillId="12" borderId="44" xfId="0" applyFont="1" applyFill="1" applyBorder="1" applyAlignment="1" applyProtection="1">
      <alignment horizontal="center" vertical="center" wrapText="1"/>
      <protection locked="0"/>
    </xf>
    <xf numFmtId="0" fontId="61" fillId="12" borderId="35" xfId="0" applyFont="1" applyFill="1" applyBorder="1" applyAlignment="1" applyProtection="1">
      <alignment horizontal="center" vertical="center" wrapText="1"/>
      <protection locked="0"/>
    </xf>
    <xf numFmtId="0" fontId="62" fillId="12" borderId="44" xfId="0" applyFont="1" applyFill="1" applyBorder="1" applyAlignment="1" applyProtection="1">
      <alignment horizontal="center" vertical="center" wrapText="1"/>
      <protection locked="0"/>
    </xf>
    <xf numFmtId="0" fontId="62" fillId="12" borderId="35" xfId="0" applyFont="1" applyFill="1" applyBorder="1" applyAlignment="1" applyProtection="1">
      <alignment horizontal="center" vertical="center" wrapText="1"/>
      <protection locked="0"/>
    </xf>
    <xf numFmtId="0" fontId="56" fillId="12" borderId="44" xfId="0" applyFont="1" applyFill="1" applyBorder="1" applyAlignment="1" applyProtection="1">
      <alignment horizontal="center" vertical="center" wrapText="1"/>
      <protection locked="0"/>
    </xf>
    <xf numFmtId="0" fontId="56" fillId="12" borderId="35" xfId="0" applyFont="1" applyFill="1" applyBorder="1" applyAlignment="1" applyProtection="1">
      <alignment horizontal="center" vertical="center" wrapText="1"/>
      <protection locked="0"/>
    </xf>
    <xf numFmtId="0" fontId="63" fillId="12" borderId="44" xfId="0" applyFont="1" applyFill="1" applyBorder="1" applyAlignment="1" applyProtection="1">
      <alignment horizontal="center" vertical="center" wrapText="1"/>
      <protection locked="0"/>
    </xf>
    <xf numFmtId="0" fontId="63" fillId="12" borderId="35" xfId="0" applyFont="1" applyFill="1" applyBorder="1" applyAlignment="1" applyProtection="1">
      <alignment horizontal="center" vertical="center" wrapText="1"/>
      <protection locked="0"/>
    </xf>
    <xf numFmtId="0" fontId="64" fillId="12" borderId="44" xfId="0" applyFont="1" applyFill="1" applyBorder="1" applyAlignment="1" applyProtection="1">
      <alignment horizontal="center" vertical="center" wrapText="1"/>
      <protection locked="0"/>
    </xf>
    <xf numFmtId="0" fontId="64" fillId="12" borderId="35" xfId="0" applyFont="1" applyFill="1" applyBorder="1" applyAlignment="1" applyProtection="1">
      <alignment horizontal="center" vertical="center" wrapText="1"/>
      <protection locked="0"/>
    </xf>
    <xf numFmtId="0" fontId="66" fillId="0" borderId="16" xfId="0" applyFont="1" applyBorder="1" applyAlignment="1" applyProtection="1">
      <alignment horizontal="center" vertical="center" wrapText="1"/>
      <protection locked="0"/>
    </xf>
    <xf numFmtId="0" fontId="67" fillId="0" borderId="16" xfId="0" applyFont="1" applyBorder="1" applyAlignment="1" applyProtection="1">
      <alignment horizontal="center" vertical="center" wrapText="1"/>
      <protection locked="0"/>
    </xf>
    <xf numFmtId="0" fontId="65" fillId="0" borderId="16" xfId="0" applyFont="1" applyBorder="1" applyAlignment="1" applyProtection="1">
      <alignment horizontal="center" vertical="center" wrapText="1"/>
      <protection locked="0"/>
    </xf>
    <xf numFmtId="0" fontId="68" fillId="0" borderId="16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70" fillId="0" borderId="33" xfId="0" applyFont="1" applyBorder="1" applyAlignment="1" applyProtection="1">
      <alignment horizontal="center" vertical="center"/>
      <protection locked="0"/>
    </xf>
    <xf numFmtId="0" fontId="71" fillId="0" borderId="33" xfId="0" applyFont="1" applyBorder="1" applyAlignment="1" applyProtection="1">
      <alignment horizontal="center" vertical="center"/>
      <protection locked="0"/>
    </xf>
    <xf numFmtId="0" fontId="69" fillId="0" borderId="33" xfId="0" applyFont="1" applyBorder="1" applyAlignment="1" applyProtection="1">
      <alignment horizontal="center" vertical="center"/>
      <protection locked="0"/>
    </xf>
    <xf numFmtId="0" fontId="72" fillId="0" borderId="33" xfId="0" applyFont="1" applyBorder="1" applyAlignment="1" applyProtection="1">
      <alignment horizontal="center" vertical="center"/>
      <protection locked="0"/>
    </xf>
    <xf numFmtId="0" fontId="73" fillId="0" borderId="33" xfId="0" applyFont="1" applyBorder="1" applyAlignment="1" applyProtection="1">
      <alignment horizontal="center" vertical="center"/>
      <protection locked="0"/>
    </xf>
    <xf numFmtId="0" fontId="75" fillId="0" borderId="16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74" fillId="0" borderId="16" xfId="0" applyFont="1" applyBorder="1" applyAlignment="1" applyProtection="1">
      <alignment horizontal="center" vertical="center"/>
      <protection locked="0"/>
    </xf>
    <xf numFmtId="0" fontId="76" fillId="0" borderId="16" xfId="0" applyFont="1" applyBorder="1" applyAlignment="1" applyProtection="1">
      <alignment horizontal="center" vertical="center"/>
      <protection locked="0"/>
    </xf>
    <xf numFmtId="0" fontId="75" fillId="0" borderId="26" xfId="0" applyFont="1" applyBorder="1" applyAlignment="1" applyProtection="1">
      <alignment horizontal="center" vertical="center"/>
      <protection locked="0"/>
    </xf>
    <xf numFmtId="0" fontId="77" fillId="0" borderId="16" xfId="0" applyFont="1" applyBorder="1" applyAlignment="1" applyProtection="1">
      <alignment horizontal="center" vertical="center"/>
      <protection locked="0"/>
    </xf>
    <xf numFmtId="0" fontId="70" fillId="0" borderId="25" xfId="0" applyFont="1" applyBorder="1" applyAlignment="1" applyProtection="1">
      <alignment horizontal="center" vertical="center"/>
      <protection locked="0"/>
    </xf>
    <xf numFmtId="0" fontId="73" fillId="0" borderId="36" xfId="0" applyFont="1" applyBorder="1" applyAlignment="1" applyProtection="1">
      <alignment horizontal="center" vertical="center"/>
      <protection locked="0"/>
    </xf>
    <xf numFmtId="0" fontId="77" fillId="0" borderId="26" xfId="0" applyFont="1" applyBorder="1" applyAlignment="1" applyProtection="1">
      <alignment horizontal="center" vertical="center"/>
      <protection locked="0"/>
    </xf>
    <xf numFmtId="0" fontId="66" fillId="0" borderId="26" xfId="0" applyFont="1" applyBorder="1" applyAlignment="1" applyProtection="1">
      <alignment horizontal="center" vertical="center" wrapText="1"/>
      <protection locked="0"/>
    </xf>
    <xf numFmtId="0" fontId="78" fillId="0" borderId="33" xfId="0" applyFont="1" applyBorder="1" applyAlignment="1" applyProtection="1">
      <alignment horizontal="center" vertical="center"/>
      <protection locked="0"/>
    </xf>
    <xf numFmtId="0" fontId="79" fillId="0" borderId="16" xfId="0" applyFont="1" applyBorder="1" applyAlignment="1" applyProtection="1">
      <alignment horizontal="center" vertical="center"/>
      <protection locked="0"/>
    </xf>
    <xf numFmtId="0" fontId="80" fillId="0" borderId="16" xfId="0" applyFont="1" applyBorder="1" applyAlignment="1" applyProtection="1">
      <alignment horizontal="center" vertical="center" wrapText="1"/>
      <protection locked="0"/>
    </xf>
    <xf numFmtId="0" fontId="81" fillId="0" borderId="33" xfId="0" applyFont="1" applyBorder="1" applyAlignment="1" applyProtection="1">
      <alignment horizontal="center" vertical="center"/>
      <protection locked="0"/>
    </xf>
    <xf numFmtId="0" fontId="82" fillId="0" borderId="16" xfId="0" applyFont="1" applyBorder="1" applyAlignment="1" applyProtection="1">
      <alignment horizontal="center" vertical="center"/>
      <protection locked="0"/>
    </xf>
    <xf numFmtId="0" fontId="8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8" fillId="10" borderId="12" xfId="0" applyFont="1" applyFill="1" applyBorder="1" applyAlignment="1">
      <alignment horizontal="center" vertical="center" textRotation="90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55" fillId="10" borderId="12" xfId="0" applyFont="1" applyFill="1" applyBorder="1" applyAlignment="1">
      <alignment horizontal="center" vertical="center" textRotation="90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textRotation="90"/>
    </xf>
    <xf numFmtId="0" fontId="57" fillId="10" borderId="12" xfId="0" applyFont="1" applyFill="1" applyBorder="1" applyAlignment="1">
      <alignment horizontal="center" vertical="center" textRotation="90"/>
    </xf>
    <xf numFmtId="0" fontId="54" fillId="10" borderId="12" xfId="0" applyFont="1" applyFill="1" applyBorder="1" applyAlignment="1">
      <alignment horizontal="center" vertical="center" textRotation="90"/>
    </xf>
    <xf numFmtId="0" fontId="56" fillId="11" borderId="12" xfId="0" applyFont="1" applyFill="1" applyBorder="1" applyAlignment="1">
      <alignment horizontal="center" vertical="center" textRotation="90"/>
    </xf>
    <xf numFmtId="0" fontId="59" fillId="10" borderId="12" xfId="0" applyFont="1" applyFill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4" fillId="10" borderId="0" xfId="0" applyFont="1" applyFill="1" applyAlignment="1">
      <alignment horizontal="center" vertical="center" textRotation="90"/>
    </xf>
    <xf numFmtId="0" fontId="0" fillId="0" borderId="0" xfId="0" applyAlignment="1">
      <alignment vertical="center"/>
    </xf>
    <xf numFmtId="0" fontId="59" fillId="10" borderId="0" xfId="0" applyFont="1" applyFill="1" applyAlignment="1">
      <alignment horizontal="center" vertical="center" textRotation="90"/>
    </xf>
    <xf numFmtId="0" fontId="55" fillId="10" borderId="0" xfId="0" applyFont="1" applyFill="1" applyAlignment="1">
      <alignment horizontal="center" vertical="center" textRotation="90"/>
    </xf>
    <xf numFmtId="0" fontId="56" fillId="11" borderId="0" xfId="0" applyFont="1" applyFill="1" applyAlignment="1">
      <alignment horizontal="center" vertical="center" textRotation="90"/>
    </xf>
    <xf numFmtId="0" fontId="5" fillId="10" borderId="0" xfId="0" applyFont="1" applyFill="1" applyAlignment="1">
      <alignment horizontal="center" vertical="center" textRotation="90"/>
    </xf>
    <xf numFmtId="0" fontId="57" fillId="10" borderId="0" xfId="0" applyFont="1" applyFill="1" applyAlignment="1">
      <alignment horizontal="center" vertical="center" textRotation="90"/>
    </xf>
    <xf numFmtId="0" fontId="58" fillId="10" borderId="0" xfId="0" applyFont="1" applyFill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44" fillId="3" borderId="3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1</xdr:rowOff>
    </xdr:from>
    <xdr:to>
      <xdr:col>2</xdr:col>
      <xdr:colOff>373380</xdr:colOff>
      <xdr:row>3</xdr:row>
      <xdr:rowOff>47626</xdr:rowOff>
    </xdr:to>
    <xdr:pic>
      <xdr:nvPicPr>
        <xdr:cNvPr id="2" name="Image 1" descr="Une image contenant Police, texte, blanc, Graphique&#10;&#10;Description générée automatiquement">
          <a:extLst>
            <a:ext uri="{FF2B5EF4-FFF2-40B4-BE49-F238E27FC236}">
              <a16:creationId xmlns:a16="http://schemas.microsoft.com/office/drawing/2014/main" id="{EB3B08E8-4A92-4240-B879-7880F8A05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71451"/>
          <a:ext cx="1967865" cy="857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403860</xdr:colOff>
      <xdr:row>1</xdr:row>
      <xdr:rowOff>1906</xdr:rowOff>
    </xdr:from>
    <xdr:to>
      <xdr:col>2</xdr:col>
      <xdr:colOff>1158240</xdr:colOff>
      <xdr:row>3</xdr:row>
      <xdr:rowOff>0</xdr:rowOff>
    </xdr:to>
    <xdr:pic>
      <xdr:nvPicPr>
        <xdr:cNvPr id="3" name="Image 2" descr="Une image contenant symbole, Police, rouge, Carmin&#10;&#10;Description générée automatiquement">
          <a:extLst>
            <a:ext uri="{FF2B5EF4-FFF2-40B4-BE49-F238E27FC236}">
              <a16:creationId xmlns:a16="http://schemas.microsoft.com/office/drawing/2014/main" id="{6D7AC154-A5CC-4E1F-8749-0724C797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9820" y="200026"/>
          <a:ext cx="754380" cy="798194"/>
        </a:xfrm>
        <a:prstGeom prst="rect">
          <a:avLst/>
        </a:prstGeom>
      </xdr:spPr>
    </xdr:pic>
    <xdr:clientData/>
  </xdr:twoCellAnchor>
  <xdr:twoCellAnchor editAs="oneCell">
    <xdr:from>
      <xdr:col>16</xdr:col>
      <xdr:colOff>388620</xdr:colOff>
      <xdr:row>1</xdr:row>
      <xdr:rowOff>89535</xdr:rowOff>
    </xdr:from>
    <xdr:to>
      <xdr:col>28</xdr:col>
      <xdr:colOff>104775</xdr:colOff>
      <xdr:row>1</xdr:row>
      <xdr:rowOff>765810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3C58B8-DB74-4117-9CD4-71242AD9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287655"/>
          <a:ext cx="109537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460B-1486-414E-A716-DBB30212CE94}">
  <dimension ref="A2:AT997"/>
  <sheetViews>
    <sheetView showGridLines="0" tabSelected="1" topLeftCell="A2" zoomScaleNormal="100" workbookViewId="0">
      <pane ySplit="8" topLeftCell="A43" activePane="bottomLeft" state="frozen"/>
      <selection activeCell="A2" sqref="A2"/>
      <selection pane="bottomLeft" activeCell="AN105" sqref="AN105"/>
    </sheetView>
  </sheetViews>
  <sheetFormatPr baseColWidth="10" defaultColWidth="14.44140625" defaultRowHeight="13.8" x14ac:dyDescent="0.25"/>
  <cols>
    <col min="1" max="1" width="5" style="23" customWidth="1"/>
    <col min="2" max="2" width="23.6640625" style="24" customWidth="1"/>
    <col min="3" max="3" width="17.44140625" style="24" customWidth="1"/>
    <col min="4" max="4" width="16" style="54" customWidth="1"/>
    <col min="5" max="5" width="0.5546875" style="55" customWidth="1"/>
    <col min="6" max="10" width="7.33203125" style="23" customWidth="1"/>
    <col min="11" max="12" width="7.33203125" style="56" customWidth="1"/>
    <col min="13" max="13" width="8.44140625" style="23" customWidth="1"/>
    <col min="14" max="14" width="6.5546875" style="23" customWidth="1"/>
    <col min="15" max="15" width="1.44140625" style="23" customWidth="1"/>
    <col min="16" max="18" width="6.5546875" style="23" customWidth="1"/>
    <col min="19" max="19" width="6.33203125" style="23" customWidth="1"/>
    <col min="20" max="20" width="0.33203125" style="23" customWidth="1"/>
    <col min="21" max="28" width="6.44140625" style="23" hidden="1" customWidth="1"/>
    <col min="29" max="29" width="2.88671875" style="3" customWidth="1"/>
    <col min="30" max="30" width="6.44140625" style="89" customWidth="1"/>
    <col min="31" max="31" width="3.88671875" style="23" customWidth="1"/>
    <col min="32" max="32" width="4" style="23" hidden="1" customWidth="1"/>
    <col min="33" max="35" width="3.5546875" style="23" hidden="1" customWidth="1"/>
    <col min="36" max="37" width="3.109375" style="23" hidden="1" customWidth="1"/>
    <col min="38" max="16384" width="14.44140625" style="23"/>
  </cols>
  <sheetData>
    <row r="2" spans="1:46" ht="62.25" customHeight="1" x14ac:dyDescent="0.25">
      <c r="C2" s="25"/>
      <c r="D2" s="166" t="s">
        <v>31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46" ht="1.5" customHeight="1" thickBot="1" x14ac:dyDescent="0.3">
      <c r="A3" s="25"/>
      <c r="B3" s="112"/>
      <c r="C3" s="112"/>
      <c r="D3" s="112"/>
      <c r="E3" s="112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46" ht="24.75" customHeight="1" thickTop="1" thickBot="1" x14ac:dyDescent="0.3">
      <c r="A4" s="28"/>
      <c r="B4" s="112"/>
      <c r="C4" s="112"/>
      <c r="D4" s="112"/>
      <c r="E4" s="112"/>
      <c r="F4" s="178" t="s">
        <v>32</v>
      </c>
      <c r="G4" s="179"/>
      <c r="H4" s="179"/>
      <c r="I4" s="179"/>
      <c r="J4" s="179"/>
      <c r="K4" s="179"/>
      <c r="L4" s="180"/>
      <c r="N4" s="29"/>
      <c r="O4" s="29"/>
      <c r="P4" s="181" t="s">
        <v>33</v>
      </c>
      <c r="Q4" s="182"/>
      <c r="R4" s="183"/>
      <c r="S4" s="103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</row>
    <row r="5" spans="1:46" ht="93" customHeight="1" thickTop="1" thickBot="1" x14ac:dyDescent="0.3">
      <c r="A5" s="168" t="s">
        <v>34</v>
      </c>
      <c r="B5" s="168"/>
      <c r="C5" s="168"/>
      <c r="D5" s="168"/>
      <c r="E5" s="169"/>
      <c r="F5" s="170" t="s">
        <v>3</v>
      </c>
      <c r="G5" s="173" t="s">
        <v>4</v>
      </c>
      <c r="H5" s="174" t="s">
        <v>8</v>
      </c>
      <c r="I5" s="175" t="s">
        <v>0</v>
      </c>
      <c r="J5" s="176" t="s">
        <v>5</v>
      </c>
      <c r="K5" s="177" t="s">
        <v>6</v>
      </c>
      <c r="L5" s="163" t="s">
        <v>1</v>
      </c>
      <c r="M5" s="30" t="s">
        <v>35</v>
      </c>
      <c r="N5" s="88" t="s">
        <v>36</v>
      </c>
      <c r="O5" s="100"/>
      <c r="P5" s="102" t="s">
        <v>37</v>
      </c>
      <c r="Q5" s="102" t="s">
        <v>38</v>
      </c>
      <c r="R5" s="69" t="s">
        <v>39</v>
      </c>
      <c r="S5" s="104" t="s">
        <v>40</v>
      </c>
      <c r="T5" s="105"/>
      <c r="U5" s="105"/>
      <c r="V5" s="106"/>
      <c r="W5" s="106"/>
      <c r="X5" s="106"/>
      <c r="Y5" s="106"/>
      <c r="Z5" s="106"/>
      <c r="AA5" s="106"/>
      <c r="AB5" s="106"/>
      <c r="AC5" s="107" t="s">
        <v>9</v>
      </c>
      <c r="AD5" s="108" t="s">
        <v>41</v>
      </c>
      <c r="AF5" s="31" t="s">
        <v>0</v>
      </c>
      <c r="AG5" s="31" t="s">
        <v>7</v>
      </c>
      <c r="AH5" s="31" t="s">
        <v>5</v>
      </c>
      <c r="AI5" s="31" t="s">
        <v>4</v>
      </c>
      <c r="AJ5" s="31" t="s">
        <v>8</v>
      </c>
      <c r="AK5" s="31" t="s">
        <v>6</v>
      </c>
      <c r="AM5" s="25"/>
      <c r="AN5" s="187"/>
      <c r="AO5" s="188"/>
      <c r="AP5" s="189"/>
      <c r="AQ5" s="190"/>
      <c r="AR5" s="191"/>
      <c r="AS5" s="184"/>
      <c r="AT5" s="186"/>
    </row>
    <row r="6" spans="1:46" ht="19.2" thickTop="1" thickBot="1" x14ac:dyDescent="0.3">
      <c r="A6" s="32"/>
      <c r="B6" s="33" t="s">
        <v>42</v>
      </c>
      <c r="C6" s="34" t="s">
        <v>43</v>
      </c>
      <c r="D6" s="35" t="s">
        <v>44</v>
      </c>
      <c r="E6" s="36"/>
      <c r="F6" s="171"/>
      <c r="G6" s="164"/>
      <c r="H6" s="164"/>
      <c r="I6" s="164"/>
      <c r="J6" s="164"/>
      <c r="K6" s="164"/>
      <c r="L6" s="164"/>
      <c r="M6" s="37">
        <f>SUM(M9:M159)</f>
        <v>165</v>
      </c>
      <c r="N6" s="87">
        <f>SUM(N9:N159)/12</f>
        <v>19</v>
      </c>
      <c r="O6" s="99"/>
      <c r="P6" s="96">
        <f t="shared" ref="P6:R6" si="0">SUM(P9:P159)</f>
        <v>0</v>
      </c>
      <c r="Q6" s="70">
        <f t="shared" si="0"/>
        <v>0</v>
      </c>
      <c r="R6" s="70">
        <f t="shared" si="0"/>
        <v>0</v>
      </c>
      <c r="S6" s="38">
        <f>SUM(S9:S159)</f>
        <v>165</v>
      </c>
      <c r="T6" s="39"/>
      <c r="U6" s="39"/>
      <c r="V6" s="40"/>
      <c r="W6" s="40"/>
      <c r="X6" s="40"/>
      <c r="Y6" s="40"/>
      <c r="Z6" s="40"/>
      <c r="AA6" s="40"/>
      <c r="AB6" s="40"/>
      <c r="AD6" s="90"/>
      <c r="AF6" s="23" t="e">
        <f>SUM(AF9:AF129)</f>
        <v>#REF!</v>
      </c>
      <c r="AG6" s="23" t="e">
        <f t="shared" ref="AG6:AK6" si="1">SUM(AG9:AG129)</f>
        <v>#REF!</v>
      </c>
      <c r="AH6" s="23" t="e">
        <f t="shared" si="1"/>
        <v>#REF!</v>
      </c>
      <c r="AI6" s="23" t="e">
        <f t="shared" si="1"/>
        <v>#REF!</v>
      </c>
      <c r="AJ6" s="23" t="e">
        <f t="shared" si="1"/>
        <v>#REF!</v>
      </c>
      <c r="AK6" s="23" t="e">
        <f t="shared" si="1"/>
        <v>#REF!</v>
      </c>
      <c r="AN6" s="158"/>
      <c r="AO6" s="185"/>
      <c r="AP6" s="185"/>
      <c r="AQ6" s="185"/>
      <c r="AR6" s="185"/>
      <c r="AS6" s="185"/>
      <c r="AT6" s="185"/>
    </row>
    <row r="7" spans="1:46" ht="4.5" customHeight="1" thickTop="1" thickBot="1" x14ac:dyDescent="0.3">
      <c r="A7" s="41"/>
      <c r="B7" s="42"/>
      <c r="C7" s="1"/>
      <c r="D7" s="43"/>
      <c r="E7" s="44"/>
      <c r="F7" s="172"/>
      <c r="G7" s="165"/>
      <c r="H7" s="165"/>
      <c r="I7" s="165"/>
      <c r="J7" s="165"/>
      <c r="K7" s="165"/>
      <c r="L7" s="165"/>
      <c r="M7" s="37"/>
      <c r="N7" s="87"/>
      <c r="O7" s="99"/>
      <c r="P7" s="70"/>
      <c r="Q7" s="70"/>
      <c r="R7" s="70"/>
      <c r="S7" s="38"/>
      <c r="T7" s="39"/>
      <c r="U7" s="39"/>
      <c r="V7" s="40"/>
      <c r="W7" s="40"/>
      <c r="X7" s="40"/>
      <c r="Y7" s="40"/>
      <c r="Z7" s="40"/>
      <c r="AA7" s="40"/>
      <c r="AB7" s="40"/>
      <c r="AD7" s="91"/>
      <c r="AN7" s="158"/>
      <c r="AO7" s="185"/>
      <c r="AP7" s="185"/>
      <c r="AQ7" s="185"/>
      <c r="AR7" s="185"/>
      <c r="AS7" s="185"/>
      <c r="AT7" s="185"/>
    </row>
    <row r="8" spans="1:46" ht="0.75" customHeight="1" thickBot="1" x14ac:dyDescent="0.3">
      <c r="A8" s="79"/>
      <c r="B8" s="80"/>
      <c r="C8" s="80"/>
      <c r="D8" s="81"/>
      <c r="E8" s="82"/>
      <c r="F8" s="83"/>
      <c r="G8" s="83"/>
      <c r="H8" s="83"/>
      <c r="I8" s="83"/>
      <c r="J8" s="83"/>
      <c r="K8" s="83"/>
      <c r="L8" s="83"/>
      <c r="M8" s="84"/>
      <c r="N8" s="84"/>
      <c r="O8" s="99"/>
      <c r="P8" s="84"/>
      <c r="Q8" s="84"/>
      <c r="R8" s="84"/>
      <c r="S8" s="84"/>
      <c r="T8" s="85"/>
      <c r="U8" s="85"/>
      <c r="V8" s="86"/>
      <c r="W8" s="86"/>
      <c r="X8" s="86"/>
      <c r="Y8" s="86"/>
      <c r="Z8" s="86"/>
      <c r="AA8" s="86"/>
      <c r="AB8" s="86"/>
      <c r="AC8" s="109"/>
      <c r="AD8" s="92"/>
      <c r="AN8" s="113"/>
    </row>
    <row r="9" spans="1:46" ht="19.5" customHeight="1" thickBot="1" x14ac:dyDescent="0.3">
      <c r="A9" s="45">
        <v>1</v>
      </c>
      <c r="B9" s="148" t="s">
        <v>68</v>
      </c>
      <c r="C9" s="146" t="s">
        <v>69</v>
      </c>
      <c r="D9" s="151" t="s">
        <v>7</v>
      </c>
      <c r="E9" s="6"/>
      <c r="F9" s="118"/>
      <c r="G9" s="120"/>
      <c r="H9" s="122">
        <v>1.5</v>
      </c>
      <c r="I9" s="124"/>
      <c r="J9" s="126"/>
      <c r="K9" s="128"/>
      <c r="L9" s="130">
        <v>1.5</v>
      </c>
      <c r="M9" s="74">
        <f t="shared" ref="M9:M40" si="2">SUM(F9:L9)</f>
        <v>3</v>
      </c>
      <c r="N9" s="75">
        <f t="shared" ref="N9:N40" si="3">SUM(T9:Z9)</f>
        <v>2</v>
      </c>
      <c r="O9" s="101"/>
      <c r="P9" s="97"/>
      <c r="Q9" s="76"/>
      <c r="R9" s="77">
        <f>P9+Q9</f>
        <v>0</v>
      </c>
      <c r="S9" s="78">
        <f t="shared" ref="S9:S40" si="4">M9+P9+Q9</f>
        <v>3</v>
      </c>
      <c r="T9" s="48" t="str">
        <f t="shared" ref="T9:T40" si="5">IF(F9&lt;&gt;"",1,"")</f>
        <v/>
      </c>
      <c r="U9" s="49" t="str">
        <f t="shared" ref="U9:U40" si="6">IF(G9&lt;&gt;"",1,"")</f>
        <v/>
      </c>
      <c r="V9" s="49">
        <f t="shared" ref="V9:V40" si="7">IF(H9&lt;&gt;"",1,"")</f>
        <v>1</v>
      </c>
      <c r="W9" s="49" t="str">
        <f t="shared" ref="W9:W40" si="8">IF(I9&lt;&gt;"",1,"")</f>
        <v/>
      </c>
      <c r="X9" s="49" t="str">
        <f t="shared" ref="X9:X40" si="9">IF(J9&lt;&gt;"",1,"")</f>
        <v/>
      </c>
      <c r="Y9" s="49" t="str">
        <f t="shared" ref="Y9:Y40" si="10">IF(K9&lt;&gt;"",1,"")</f>
        <v/>
      </c>
      <c r="Z9" s="49">
        <f t="shared" ref="Z9:Z40" si="11">IF(L9&lt;&gt;"",1,"")</f>
        <v>1</v>
      </c>
      <c r="AA9" s="49" t="str">
        <f t="shared" ref="AA9:AA40" si="12">IF(P9&lt;&gt;"",1,"")</f>
        <v/>
      </c>
      <c r="AB9" s="49" t="str">
        <f t="shared" ref="AB9:AB40" si="13">IF(Q9&lt;&gt;"",1,"")</f>
        <v/>
      </c>
      <c r="AC9" s="49">
        <f t="shared" ref="AC9:AC40" si="14">SUM(T9:AB9)</f>
        <v>2</v>
      </c>
      <c r="AD9" s="93">
        <f t="shared" ref="AD9:AD40" si="15">S9/AC9</f>
        <v>1.5</v>
      </c>
      <c r="AF9" s="23">
        <v>1</v>
      </c>
      <c r="AG9" s="23">
        <v>1</v>
      </c>
      <c r="AH9" s="23">
        <v>1</v>
      </c>
      <c r="AI9" s="23">
        <v>0</v>
      </c>
      <c r="AJ9" s="23">
        <v>0</v>
      </c>
      <c r="AK9" s="23">
        <v>1</v>
      </c>
      <c r="AN9" s="114"/>
    </row>
    <row r="10" spans="1:46" ht="19.5" customHeight="1" thickBot="1" x14ac:dyDescent="0.3">
      <c r="A10" s="50">
        <v>1</v>
      </c>
      <c r="B10" s="137" t="s">
        <v>47</v>
      </c>
      <c r="C10" s="142" t="s">
        <v>48</v>
      </c>
      <c r="D10" s="132" t="s">
        <v>7</v>
      </c>
      <c r="E10" s="4"/>
      <c r="F10" s="119"/>
      <c r="G10" s="121">
        <v>1.5</v>
      </c>
      <c r="H10" s="123">
        <v>1.5</v>
      </c>
      <c r="I10" s="125"/>
      <c r="J10" s="127"/>
      <c r="K10" s="129">
        <v>1.5</v>
      </c>
      <c r="L10" s="131">
        <v>1.5</v>
      </c>
      <c r="M10" s="46">
        <f t="shared" si="2"/>
        <v>6</v>
      </c>
      <c r="N10" s="73">
        <f t="shared" si="3"/>
        <v>4</v>
      </c>
      <c r="O10" s="101"/>
      <c r="P10" s="98"/>
      <c r="Q10" s="71"/>
      <c r="R10" s="72">
        <v>0</v>
      </c>
      <c r="S10" s="47">
        <f t="shared" si="4"/>
        <v>6</v>
      </c>
      <c r="T10" s="48" t="str">
        <f t="shared" si="5"/>
        <v/>
      </c>
      <c r="U10" s="49">
        <f t="shared" si="6"/>
        <v>1</v>
      </c>
      <c r="V10" s="49">
        <f t="shared" si="7"/>
        <v>1</v>
      </c>
      <c r="W10" s="49" t="str">
        <f t="shared" si="8"/>
        <v/>
      </c>
      <c r="X10" s="49" t="str">
        <f t="shared" si="9"/>
        <v/>
      </c>
      <c r="Y10" s="49">
        <f t="shared" si="10"/>
        <v>1</v>
      </c>
      <c r="Z10" s="49">
        <f t="shared" si="11"/>
        <v>1</v>
      </c>
      <c r="AA10" s="49" t="str">
        <f t="shared" si="12"/>
        <v/>
      </c>
      <c r="AB10" s="49" t="str">
        <f t="shared" si="13"/>
        <v/>
      </c>
      <c r="AC10" s="49">
        <f t="shared" si="14"/>
        <v>4</v>
      </c>
      <c r="AD10" s="94">
        <f t="shared" si="15"/>
        <v>1.5</v>
      </c>
      <c r="AE10" s="52"/>
      <c r="AF10" s="23">
        <v>0</v>
      </c>
      <c r="AG10" s="23">
        <v>1</v>
      </c>
      <c r="AH10" s="23">
        <v>0</v>
      </c>
      <c r="AI10" s="23">
        <v>0</v>
      </c>
      <c r="AJ10" s="23">
        <v>1</v>
      </c>
      <c r="AK10" s="23">
        <v>0</v>
      </c>
      <c r="AN10" s="115"/>
    </row>
    <row r="11" spans="1:46" ht="19.5" customHeight="1" thickBot="1" x14ac:dyDescent="0.3">
      <c r="A11" s="45">
        <v>3</v>
      </c>
      <c r="B11" s="137" t="s">
        <v>132</v>
      </c>
      <c r="C11" s="142" t="s">
        <v>106</v>
      </c>
      <c r="D11" s="132" t="s">
        <v>7</v>
      </c>
      <c r="E11" s="4"/>
      <c r="F11" s="119"/>
      <c r="G11" s="121"/>
      <c r="H11" s="123"/>
      <c r="I11" s="125">
        <v>1.5</v>
      </c>
      <c r="J11" s="127">
        <v>0</v>
      </c>
      <c r="K11" s="129"/>
      <c r="L11" s="131"/>
      <c r="M11" s="46">
        <f t="shared" si="2"/>
        <v>1.5</v>
      </c>
      <c r="N11" s="73">
        <f t="shared" si="3"/>
        <v>2</v>
      </c>
      <c r="O11" s="101"/>
      <c r="P11" s="98"/>
      <c r="Q11" s="71"/>
      <c r="R11" s="72">
        <v>0</v>
      </c>
      <c r="S11" s="47">
        <f t="shared" si="4"/>
        <v>1.5</v>
      </c>
      <c r="T11" s="48" t="str">
        <f t="shared" si="5"/>
        <v/>
      </c>
      <c r="U11" s="49" t="str">
        <f t="shared" si="6"/>
        <v/>
      </c>
      <c r="V11" s="49" t="str">
        <f t="shared" si="7"/>
        <v/>
      </c>
      <c r="W11" s="49">
        <f t="shared" si="8"/>
        <v>1</v>
      </c>
      <c r="X11" s="49">
        <f t="shared" si="9"/>
        <v>1</v>
      </c>
      <c r="Y11" s="49" t="str">
        <f t="shared" si="10"/>
        <v/>
      </c>
      <c r="Z11" s="49" t="str">
        <f t="shared" si="11"/>
        <v/>
      </c>
      <c r="AA11" s="49" t="str">
        <f t="shared" si="12"/>
        <v/>
      </c>
      <c r="AB11" s="49" t="str">
        <f t="shared" si="13"/>
        <v/>
      </c>
      <c r="AC11" s="49">
        <f t="shared" si="14"/>
        <v>2</v>
      </c>
      <c r="AD11" s="94">
        <f t="shared" si="15"/>
        <v>0.75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N11" s="116"/>
    </row>
    <row r="12" spans="1:46" ht="19.5" customHeight="1" thickBot="1" x14ac:dyDescent="0.3">
      <c r="A12" s="50">
        <v>4</v>
      </c>
      <c r="B12" s="137" t="s">
        <v>132</v>
      </c>
      <c r="C12" s="142" t="s">
        <v>133</v>
      </c>
      <c r="D12" s="132" t="s">
        <v>7</v>
      </c>
      <c r="E12" s="4"/>
      <c r="F12" s="119"/>
      <c r="G12" s="121"/>
      <c r="H12" s="123"/>
      <c r="I12" s="125">
        <v>1.5</v>
      </c>
      <c r="J12" s="127">
        <v>0</v>
      </c>
      <c r="K12" s="129"/>
      <c r="L12" s="131"/>
      <c r="M12" s="46">
        <f t="shared" si="2"/>
        <v>1.5</v>
      </c>
      <c r="N12" s="73">
        <f t="shared" si="3"/>
        <v>2</v>
      </c>
      <c r="O12" s="101"/>
      <c r="P12" s="98"/>
      <c r="Q12" s="71"/>
      <c r="R12" s="72">
        <v>0</v>
      </c>
      <c r="S12" s="47">
        <f t="shared" si="4"/>
        <v>1.5</v>
      </c>
      <c r="T12" s="48" t="str">
        <f t="shared" si="5"/>
        <v/>
      </c>
      <c r="U12" s="49" t="str">
        <f t="shared" si="6"/>
        <v/>
      </c>
      <c r="V12" s="49" t="str">
        <f t="shared" si="7"/>
        <v/>
      </c>
      <c r="W12" s="49">
        <f t="shared" si="8"/>
        <v>1</v>
      </c>
      <c r="X12" s="49">
        <f t="shared" si="9"/>
        <v>1</v>
      </c>
      <c r="Y12" s="49" t="str">
        <f t="shared" si="10"/>
        <v/>
      </c>
      <c r="Z12" s="49" t="str">
        <f t="shared" si="11"/>
        <v/>
      </c>
      <c r="AA12" s="49" t="str">
        <f t="shared" si="12"/>
        <v/>
      </c>
      <c r="AB12" s="49" t="str">
        <f t="shared" si="13"/>
        <v/>
      </c>
      <c r="AC12" s="49">
        <f t="shared" si="14"/>
        <v>2</v>
      </c>
      <c r="AD12" s="94">
        <f t="shared" si="15"/>
        <v>0.75</v>
      </c>
      <c r="AF12" s="23">
        <v>0</v>
      </c>
      <c r="AG12" s="23">
        <v>0</v>
      </c>
      <c r="AH12" s="23">
        <v>1</v>
      </c>
      <c r="AI12" s="23">
        <v>1</v>
      </c>
      <c r="AJ12" s="23">
        <v>0</v>
      </c>
      <c r="AK12" s="23">
        <v>0</v>
      </c>
      <c r="AN12" s="117"/>
    </row>
    <row r="13" spans="1:46" ht="19.5" customHeight="1" thickBot="1" x14ac:dyDescent="0.3">
      <c r="A13" s="50">
        <v>4</v>
      </c>
      <c r="B13" s="137" t="s">
        <v>214</v>
      </c>
      <c r="C13" s="142" t="s">
        <v>46</v>
      </c>
      <c r="D13" s="132" t="s">
        <v>7</v>
      </c>
      <c r="E13" s="4"/>
      <c r="F13" s="119"/>
      <c r="G13" s="121"/>
      <c r="H13" s="123"/>
      <c r="I13" s="125"/>
      <c r="J13" s="127"/>
      <c r="K13" s="129">
        <v>0</v>
      </c>
      <c r="L13" s="131"/>
      <c r="M13" s="46">
        <f t="shared" si="2"/>
        <v>0</v>
      </c>
      <c r="N13" s="73">
        <f t="shared" si="3"/>
        <v>1</v>
      </c>
      <c r="O13" s="101"/>
      <c r="P13" s="98"/>
      <c r="Q13" s="71"/>
      <c r="R13" s="72">
        <f>P13+Q13</f>
        <v>0</v>
      </c>
      <c r="S13" s="47">
        <f t="shared" si="4"/>
        <v>0</v>
      </c>
      <c r="T13" s="48" t="str">
        <f t="shared" si="5"/>
        <v/>
      </c>
      <c r="U13" s="49" t="str">
        <f t="shared" si="6"/>
        <v/>
      </c>
      <c r="V13" s="49" t="str">
        <f t="shared" si="7"/>
        <v/>
      </c>
      <c r="W13" s="49" t="str">
        <f t="shared" si="8"/>
        <v/>
      </c>
      <c r="X13" s="49" t="str">
        <f t="shared" si="9"/>
        <v/>
      </c>
      <c r="Y13" s="49">
        <f t="shared" si="10"/>
        <v>1</v>
      </c>
      <c r="Z13" s="49" t="str">
        <f t="shared" si="11"/>
        <v/>
      </c>
      <c r="AA13" s="49" t="str">
        <f t="shared" si="12"/>
        <v/>
      </c>
      <c r="AB13" s="49" t="str">
        <f t="shared" si="13"/>
        <v/>
      </c>
      <c r="AC13" s="49">
        <f t="shared" si="14"/>
        <v>1</v>
      </c>
      <c r="AD13" s="94">
        <f t="shared" si="15"/>
        <v>0</v>
      </c>
      <c r="AF13" s="23">
        <v>0</v>
      </c>
      <c r="AG13" s="23">
        <v>0</v>
      </c>
      <c r="AH13" s="23">
        <v>1</v>
      </c>
      <c r="AI13" s="23">
        <v>0</v>
      </c>
      <c r="AJ13" s="23">
        <v>0</v>
      </c>
      <c r="AK13" s="23">
        <v>0</v>
      </c>
    </row>
    <row r="14" spans="1:46" ht="19.5" customHeight="1" thickBot="1" x14ac:dyDescent="0.3">
      <c r="A14" s="50">
        <v>4</v>
      </c>
      <c r="B14" s="137" t="s">
        <v>74</v>
      </c>
      <c r="C14" s="142" t="s">
        <v>48</v>
      </c>
      <c r="D14" s="132" t="s">
        <v>7</v>
      </c>
      <c r="E14" s="4"/>
      <c r="F14" s="119"/>
      <c r="G14" s="121"/>
      <c r="H14" s="123">
        <v>1.5</v>
      </c>
      <c r="I14" s="125"/>
      <c r="J14" s="127">
        <v>1.5</v>
      </c>
      <c r="K14" s="129">
        <v>0</v>
      </c>
      <c r="L14" s="131"/>
      <c r="M14" s="46">
        <f t="shared" si="2"/>
        <v>3</v>
      </c>
      <c r="N14" s="73">
        <f t="shared" si="3"/>
        <v>3</v>
      </c>
      <c r="O14" s="101"/>
      <c r="P14" s="98"/>
      <c r="Q14" s="71"/>
      <c r="R14" s="72">
        <v>0</v>
      </c>
      <c r="S14" s="47">
        <f t="shared" si="4"/>
        <v>3</v>
      </c>
      <c r="T14" s="48" t="str">
        <f t="shared" si="5"/>
        <v/>
      </c>
      <c r="U14" s="49" t="str">
        <f t="shared" si="6"/>
        <v/>
      </c>
      <c r="V14" s="49">
        <f t="shared" si="7"/>
        <v>1</v>
      </c>
      <c r="W14" s="49" t="str">
        <f t="shared" si="8"/>
        <v/>
      </c>
      <c r="X14" s="49">
        <f t="shared" si="9"/>
        <v>1</v>
      </c>
      <c r="Y14" s="49">
        <f t="shared" si="10"/>
        <v>1</v>
      </c>
      <c r="Z14" s="49" t="str">
        <f t="shared" si="11"/>
        <v/>
      </c>
      <c r="AA14" s="49" t="str">
        <f t="shared" si="12"/>
        <v/>
      </c>
      <c r="AB14" s="49" t="str">
        <f t="shared" si="13"/>
        <v/>
      </c>
      <c r="AC14" s="49">
        <f t="shared" si="14"/>
        <v>3</v>
      </c>
      <c r="AD14" s="94">
        <f t="shared" si="15"/>
        <v>1</v>
      </c>
      <c r="AF14" s="23">
        <v>1</v>
      </c>
      <c r="AG14" s="23">
        <v>1</v>
      </c>
      <c r="AH14" s="23">
        <v>0</v>
      </c>
      <c r="AI14" s="23">
        <v>0</v>
      </c>
      <c r="AJ14" s="23">
        <v>0</v>
      </c>
      <c r="AK14" s="23">
        <v>1</v>
      </c>
    </row>
    <row r="15" spans="1:46" ht="19.5" customHeight="1" thickBot="1" x14ac:dyDescent="0.3">
      <c r="A15" s="45">
        <v>7</v>
      </c>
      <c r="B15" s="137" t="s">
        <v>146</v>
      </c>
      <c r="C15" s="142" t="s">
        <v>147</v>
      </c>
      <c r="D15" s="132" t="s">
        <v>7</v>
      </c>
      <c r="E15" s="4"/>
      <c r="F15" s="119"/>
      <c r="G15" s="121"/>
      <c r="H15" s="123"/>
      <c r="I15" s="125">
        <v>0</v>
      </c>
      <c r="J15" s="127">
        <v>0</v>
      </c>
      <c r="K15" s="129"/>
      <c r="L15" s="131">
        <v>1.5</v>
      </c>
      <c r="M15" s="46">
        <f t="shared" si="2"/>
        <v>1.5</v>
      </c>
      <c r="N15" s="73">
        <f t="shared" si="3"/>
        <v>3</v>
      </c>
      <c r="O15" s="101"/>
      <c r="P15" s="98"/>
      <c r="Q15" s="71"/>
      <c r="R15" s="72">
        <v>0</v>
      </c>
      <c r="S15" s="47">
        <f t="shared" si="4"/>
        <v>1.5</v>
      </c>
      <c r="T15" s="48" t="str">
        <f t="shared" si="5"/>
        <v/>
      </c>
      <c r="U15" s="49" t="str">
        <f t="shared" si="6"/>
        <v/>
      </c>
      <c r="V15" s="49" t="str">
        <f t="shared" si="7"/>
        <v/>
      </c>
      <c r="W15" s="49">
        <f t="shared" si="8"/>
        <v>1</v>
      </c>
      <c r="X15" s="49">
        <f t="shared" si="9"/>
        <v>1</v>
      </c>
      <c r="Y15" s="49" t="str">
        <f t="shared" si="10"/>
        <v/>
      </c>
      <c r="Z15" s="49">
        <f t="shared" si="11"/>
        <v>1</v>
      </c>
      <c r="AA15" s="49" t="str">
        <f t="shared" si="12"/>
        <v/>
      </c>
      <c r="AB15" s="49" t="str">
        <f t="shared" si="13"/>
        <v/>
      </c>
      <c r="AC15" s="49">
        <f t="shared" si="14"/>
        <v>3</v>
      </c>
      <c r="AD15" s="94">
        <f t="shared" si="15"/>
        <v>0.5</v>
      </c>
      <c r="AF15" s="23">
        <v>1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</row>
    <row r="16" spans="1:46" ht="19.5" customHeight="1" thickBot="1" x14ac:dyDescent="0.3">
      <c r="A16" s="50">
        <v>8</v>
      </c>
      <c r="B16" s="137" t="s">
        <v>62</v>
      </c>
      <c r="C16" s="142" t="s">
        <v>63</v>
      </c>
      <c r="D16" s="132" t="s">
        <v>7</v>
      </c>
      <c r="E16" s="4"/>
      <c r="F16" s="119"/>
      <c r="G16" s="121">
        <v>0.5</v>
      </c>
      <c r="H16" s="123">
        <v>1.5</v>
      </c>
      <c r="I16" s="125">
        <v>0</v>
      </c>
      <c r="J16" s="127">
        <v>1.5</v>
      </c>
      <c r="K16" s="129"/>
      <c r="L16" s="131"/>
      <c r="M16" s="46">
        <f t="shared" si="2"/>
        <v>3.5</v>
      </c>
      <c r="N16" s="73">
        <f t="shared" si="3"/>
        <v>4</v>
      </c>
      <c r="O16" s="101"/>
      <c r="P16" s="98"/>
      <c r="Q16" s="71"/>
      <c r="R16" s="72">
        <v>0</v>
      </c>
      <c r="S16" s="47">
        <f t="shared" si="4"/>
        <v>3.5</v>
      </c>
      <c r="T16" s="48" t="str">
        <f t="shared" si="5"/>
        <v/>
      </c>
      <c r="U16" s="49">
        <f t="shared" si="6"/>
        <v>1</v>
      </c>
      <c r="V16" s="49">
        <f t="shared" si="7"/>
        <v>1</v>
      </c>
      <c r="W16" s="49">
        <f t="shared" si="8"/>
        <v>1</v>
      </c>
      <c r="X16" s="49">
        <f t="shared" si="9"/>
        <v>1</v>
      </c>
      <c r="Y16" s="49" t="str">
        <f t="shared" si="10"/>
        <v/>
      </c>
      <c r="Z16" s="49" t="str">
        <f t="shared" si="11"/>
        <v/>
      </c>
      <c r="AA16" s="49" t="str">
        <f t="shared" si="12"/>
        <v/>
      </c>
      <c r="AB16" s="49" t="str">
        <f t="shared" si="13"/>
        <v/>
      </c>
      <c r="AC16" s="49">
        <f t="shared" si="14"/>
        <v>4</v>
      </c>
      <c r="AD16" s="94">
        <f t="shared" si="15"/>
        <v>0.875</v>
      </c>
      <c r="AF16" s="23">
        <v>1</v>
      </c>
      <c r="AG16" s="23">
        <v>0</v>
      </c>
      <c r="AH16" s="23">
        <v>0</v>
      </c>
      <c r="AI16" s="23">
        <v>1</v>
      </c>
      <c r="AJ16" s="23">
        <v>0</v>
      </c>
      <c r="AK16" s="23">
        <v>0</v>
      </c>
    </row>
    <row r="17" spans="1:37" ht="19.5" customHeight="1" thickBot="1" x14ac:dyDescent="0.3">
      <c r="A17" s="50">
        <v>8</v>
      </c>
      <c r="B17" s="137" t="s">
        <v>66</v>
      </c>
      <c r="C17" s="142" t="s">
        <v>67</v>
      </c>
      <c r="D17" s="132" t="s">
        <v>7</v>
      </c>
      <c r="E17" s="4"/>
      <c r="F17" s="119"/>
      <c r="G17" s="121">
        <v>1.5</v>
      </c>
      <c r="H17" s="123">
        <v>0.5</v>
      </c>
      <c r="I17" s="125">
        <v>0</v>
      </c>
      <c r="J17" s="127">
        <v>0</v>
      </c>
      <c r="K17" s="129">
        <v>1.5</v>
      </c>
      <c r="L17" s="131">
        <v>1.5</v>
      </c>
      <c r="M17" s="46">
        <f t="shared" si="2"/>
        <v>5</v>
      </c>
      <c r="N17" s="73">
        <f t="shared" si="3"/>
        <v>6</v>
      </c>
      <c r="O17" s="101"/>
      <c r="P17" s="98"/>
      <c r="Q17" s="71"/>
      <c r="R17" s="72">
        <v>0</v>
      </c>
      <c r="S17" s="47">
        <f t="shared" si="4"/>
        <v>5</v>
      </c>
      <c r="T17" s="48" t="str">
        <f t="shared" si="5"/>
        <v/>
      </c>
      <c r="U17" s="49">
        <f t="shared" si="6"/>
        <v>1</v>
      </c>
      <c r="V17" s="49">
        <f t="shared" si="7"/>
        <v>1</v>
      </c>
      <c r="W17" s="49">
        <f t="shared" si="8"/>
        <v>1</v>
      </c>
      <c r="X17" s="49">
        <f t="shared" si="9"/>
        <v>1</v>
      </c>
      <c r="Y17" s="49">
        <f t="shared" si="10"/>
        <v>1</v>
      </c>
      <c r="Z17" s="49">
        <f t="shared" si="11"/>
        <v>1</v>
      </c>
      <c r="AA17" s="49" t="str">
        <f t="shared" si="12"/>
        <v/>
      </c>
      <c r="AB17" s="49" t="str">
        <f t="shared" si="13"/>
        <v/>
      </c>
      <c r="AC17" s="49">
        <f t="shared" si="14"/>
        <v>6</v>
      </c>
      <c r="AD17" s="94">
        <f t="shared" si="15"/>
        <v>0.83333333333333337</v>
      </c>
      <c r="AF17" s="23">
        <v>0</v>
      </c>
      <c r="AG17" s="23">
        <v>0</v>
      </c>
      <c r="AH17" s="23">
        <v>0</v>
      </c>
      <c r="AI17" s="23">
        <v>0</v>
      </c>
      <c r="AJ17" s="23">
        <v>1</v>
      </c>
      <c r="AK17" s="23">
        <v>0</v>
      </c>
    </row>
    <row r="18" spans="1:37" ht="19.5" customHeight="1" thickBot="1" x14ac:dyDescent="0.3">
      <c r="A18" s="50">
        <v>8</v>
      </c>
      <c r="B18" s="137" t="s">
        <v>173</v>
      </c>
      <c r="C18" s="142" t="s">
        <v>174</v>
      </c>
      <c r="D18" s="132" t="s">
        <v>7</v>
      </c>
      <c r="E18" s="4"/>
      <c r="F18" s="119"/>
      <c r="G18" s="121">
        <v>0</v>
      </c>
      <c r="H18" s="123"/>
      <c r="I18" s="125"/>
      <c r="J18" s="127"/>
      <c r="K18" s="129"/>
      <c r="L18" s="131"/>
      <c r="M18" s="46">
        <f t="shared" si="2"/>
        <v>0</v>
      </c>
      <c r="N18" s="73">
        <f t="shared" si="3"/>
        <v>1</v>
      </c>
      <c r="O18" s="101"/>
      <c r="P18" s="98"/>
      <c r="Q18" s="71"/>
      <c r="R18" s="72">
        <v>0</v>
      </c>
      <c r="S18" s="47">
        <f t="shared" si="4"/>
        <v>0</v>
      </c>
      <c r="T18" s="48" t="str">
        <f t="shared" si="5"/>
        <v/>
      </c>
      <c r="U18" s="49">
        <f t="shared" si="6"/>
        <v>1</v>
      </c>
      <c r="V18" s="49" t="str">
        <f t="shared" si="7"/>
        <v/>
      </c>
      <c r="W18" s="49" t="str">
        <f t="shared" si="8"/>
        <v/>
      </c>
      <c r="X18" s="49" t="str">
        <f t="shared" si="9"/>
        <v/>
      </c>
      <c r="Y18" s="49" t="str">
        <f t="shared" si="10"/>
        <v/>
      </c>
      <c r="Z18" s="49" t="str">
        <f t="shared" si="11"/>
        <v/>
      </c>
      <c r="AA18" s="49" t="str">
        <f t="shared" si="12"/>
        <v/>
      </c>
      <c r="AB18" s="49" t="str">
        <f t="shared" si="13"/>
        <v/>
      </c>
      <c r="AC18" s="49">
        <f t="shared" si="14"/>
        <v>1</v>
      </c>
      <c r="AD18" s="94">
        <f t="shared" si="15"/>
        <v>0</v>
      </c>
      <c r="AF18" s="23">
        <v>1</v>
      </c>
      <c r="AG18" s="23">
        <v>0</v>
      </c>
      <c r="AH18" s="23">
        <v>0</v>
      </c>
      <c r="AI18" s="23">
        <v>1</v>
      </c>
      <c r="AJ18" s="23">
        <v>1</v>
      </c>
      <c r="AK18" s="23">
        <v>0</v>
      </c>
    </row>
    <row r="19" spans="1:37" ht="19.5" customHeight="1" thickBot="1" x14ac:dyDescent="0.3">
      <c r="A19" s="50">
        <v>8</v>
      </c>
      <c r="B19" s="137" t="s">
        <v>95</v>
      </c>
      <c r="C19" s="142" t="s">
        <v>96</v>
      </c>
      <c r="D19" s="132" t="s">
        <v>7</v>
      </c>
      <c r="E19" s="4"/>
      <c r="F19" s="119"/>
      <c r="G19" s="121">
        <v>0.5</v>
      </c>
      <c r="H19" s="123"/>
      <c r="I19" s="125"/>
      <c r="J19" s="127"/>
      <c r="K19" s="129"/>
      <c r="L19" s="131">
        <v>1.5</v>
      </c>
      <c r="M19" s="46">
        <f t="shared" si="2"/>
        <v>2</v>
      </c>
      <c r="N19" s="73">
        <f t="shared" si="3"/>
        <v>2</v>
      </c>
      <c r="O19" s="101"/>
      <c r="P19" s="98"/>
      <c r="Q19" s="71"/>
      <c r="R19" s="72">
        <v>0</v>
      </c>
      <c r="S19" s="47">
        <f t="shared" si="4"/>
        <v>2</v>
      </c>
      <c r="T19" s="48" t="str">
        <f t="shared" si="5"/>
        <v/>
      </c>
      <c r="U19" s="49">
        <f t="shared" si="6"/>
        <v>1</v>
      </c>
      <c r="V19" s="49" t="str">
        <f t="shared" si="7"/>
        <v/>
      </c>
      <c r="W19" s="49" t="str">
        <f t="shared" si="8"/>
        <v/>
      </c>
      <c r="X19" s="49" t="str">
        <f t="shared" si="9"/>
        <v/>
      </c>
      <c r="Y19" s="49" t="str">
        <f t="shared" si="10"/>
        <v/>
      </c>
      <c r="Z19" s="49">
        <f t="shared" si="11"/>
        <v>1</v>
      </c>
      <c r="AA19" s="49" t="str">
        <f t="shared" si="12"/>
        <v/>
      </c>
      <c r="AB19" s="49" t="str">
        <f t="shared" si="13"/>
        <v/>
      </c>
      <c r="AC19" s="49">
        <f t="shared" si="14"/>
        <v>2</v>
      </c>
      <c r="AD19" s="94">
        <f t="shared" si="15"/>
        <v>1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</row>
    <row r="20" spans="1:37" ht="19.5" customHeight="1" thickBot="1" x14ac:dyDescent="0.3">
      <c r="A20" s="50">
        <v>12</v>
      </c>
      <c r="B20" s="137" t="s">
        <v>149</v>
      </c>
      <c r="C20" s="142" t="s">
        <v>150</v>
      </c>
      <c r="D20" s="132" t="s">
        <v>7</v>
      </c>
      <c r="E20" s="4"/>
      <c r="F20" s="119"/>
      <c r="G20" s="121"/>
      <c r="H20" s="123">
        <v>0.5</v>
      </c>
      <c r="I20" s="125"/>
      <c r="J20" s="127"/>
      <c r="K20" s="129"/>
      <c r="L20" s="131"/>
      <c r="M20" s="46">
        <f t="shared" si="2"/>
        <v>0.5</v>
      </c>
      <c r="N20" s="73">
        <f t="shared" si="3"/>
        <v>1</v>
      </c>
      <c r="O20" s="101"/>
      <c r="P20" s="98"/>
      <c r="Q20" s="71"/>
      <c r="R20" s="72">
        <v>0</v>
      </c>
      <c r="S20" s="47">
        <f t="shared" si="4"/>
        <v>0.5</v>
      </c>
      <c r="T20" s="48" t="str">
        <f t="shared" si="5"/>
        <v/>
      </c>
      <c r="U20" s="49" t="str">
        <f t="shared" si="6"/>
        <v/>
      </c>
      <c r="V20" s="49">
        <f t="shared" si="7"/>
        <v>1</v>
      </c>
      <c r="W20" s="49" t="str">
        <f t="shared" si="8"/>
        <v/>
      </c>
      <c r="X20" s="49" t="str">
        <f t="shared" si="9"/>
        <v/>
      </c>
      <c r="Y20" s="49" t="str">
        <f t="shared" si="10"/>
        <v/>
      </c>
      <c r="Z20" s="49" t="str">
        <f t="shared" si="11"/>
        <v/>
      </c>
      <c r="AA20" s="49" t="str">
        <f t="shared" si="12"/>
        <v/>
      </c>
      <c r="AB20" s="49" t="str">
        <f t="shared" si="13"/>
        <v/>
      </c>
      <c r="AC20" s="49">
        <f t="shared" si="14"/>
        <v>1</v>
      </c>
      <c r="AD20" s="94">
        <f t="shared" si="15"/>
        <v>0.5</v>
      </c>
      <c r="AF20" s="23">
        <v>1</v>
      </c>
      <c r="AG20" s="23">
        <v>1</v>
      </c>
      <c r="AH20" s="23">
        <v>0</v>
      </c>
      <c r="AI20" s="23">
        <v>0</v>
      </c>
      <c r="AJ20" s="23">
        <v>0</v>
      </c>
      <c r="AK20" s="23">
        <v>1</v>
      </c>
    </row>
    <row r="21" spans="1:37" ht="19.5" customHeight="1" thickBot="1" x14ac:dyDescent="0.3">
      <c r="A21" s="50">
        <v>12</v>
      </c>
      <c r="B21" s="137" t="s">
        <v>142</v>
      </c>
      <c r="C21" s="142" t="s">
        <v>143</v>
      </c>
      <c r="D21" s="132" t="s">
        <v>7</v>
      </c>
      <c r="E21" s="5"/>
      <c r="F21" s="119"/>
      <c r="G21" s="121">
        <v>0</v>
      </c>
      <c r="H21" s="123"/>
      <c r="I21" s="125"/>
      <c r="J21" s="127"/>
      <c r="K21" s="129"/>
      <c r="L21" s="131">
        <v>1.5</v>
      </c>
      <c r="M21" s="46">
        <f t="shared" si="2"/>
        <v>1.5</v>
      </c>
      <c r="N21" s="73">
        <f t="shared" si="3"/>
        <v>2</v>
      </c>
      <c r="O21" s="101"/>
      <c r="P21" s="98"/>
      <c r="Q21" s="71"/>
      <c r="R21" s="72">
        <v>0</v>
      </c>
      <c r="S21" s="47">
        <f t="shared" si="4"/>
        <v>1.5</v>
      </c>
      <c r="T21" s="48" t="str">
        <f t="shared" si="5"/>
        <v/>
      </c>
      <c r="U21" s="49">
        <f t="shared" si="6"/>
        <v>1</v>
      </c>
      <c r="V21" s="49" t="str">
        <f t="shared" si="7"/>
        <v/>
      </c>
      <c r="W21" s="49" t="str">
        <f t="shared" si="8"/>
        <v/>
      </c>
      <c r="X21" s="49" t="str">
        <f t="shared" si="9"/>
        <v/>
      </c>
      <c r="Y21" s="49" t="str">
        <f t="shared" si="10"/>
        <v/>
      </c>
      <c r="Z21" s="49">
        <f t="shared" si="11"/>
        <v>1</v>
      </c>
      <c r="AA21" s="49" t="str">
        <f t="shared" si="12"/>
        <v/>
      </c>
      <c r="AB21" s="49" t="str">
        <f t="shared" si="13"/>
        <v/>
      </c>
      <c r="AC21" s="49">
        <f t="shared" si="14"/>
        <v>2</v>
      </c>
      <c r="AD21" s="94">
        <f t="shared" si="15"/>
        <v>0.75</v>
      </c>
      <c r="AF21" s="23">
        <v>1</v>
      </c>
      <c r="AG21" s="23">
        <v>1</v>
      </c>
      <c r="AH21" s="23">
        <v>1</v>
      </c>
      <c r="AI21" s="23">
        <v>0</v>
      </c>
      <c r="AJ21" s="23">
        <v>0</v>
      </c>
      <c r="AK21" s="23">
        <v>0</v>
      </c>
    </row>
    <row r="22" spans="1:37" ht="19.5" customHeight="1" thickBot="1" x14ac:dyDescent="0.3">
      <c r="A22" s="50">
        <v>12</v>
      </c>
      <c r="B22" s="137" t="s">
        <v>193</v>
      </c>
      <c r="C22" s="142" t="s">
        <v>194</v>
      </c>
      <c r="D22" s="132" t="s">
        <v>7</v>
      </c>
      <c r="E22" s="5"/>
      <c r="F22" s="119"/>
      <c r="G22" s="121"/>
      <c r="H22" s="123"/>
      <c r="I22" s="125">
        <v>0</v>
      </c>
      <c r="J22" s="127"/>
      <c r="K22" s="129">
        <v>0</v>
      </c>
      <c r="L22" s="131"/>
      <c r="M22" s="46">
        <f t="shared" si="2"/>
        <v>0</v>
      </c>
      <c r="N22" s="73">
        <f t="shared" si="3"/>
        <v>2</v>
      </c>
      <c r="O22" s="101"/>
      <c r="P22" s="98"/>
      <c r="Q22" s="71"/>
      <c r="R22" s="72">
        <v>0</v>
      </c>
      <c r="S22" s="47">
        <f t="shared" si="4"/>
        <v>0</v>
      </c>
      <c r="T22" s="48" t="str">
        <f t="shared" si="5"/>
        <v/>
      </c>
      <c r="U22" s="49" t="str">
        <f t="shared" si="6"/>
        <v/>
      </c>
      <c r="V22" s="49" t="str">
        <f t="shared" si="7"/>
        <v/>
      </c>
      <c r="W22" s="49">
        <f t="shared" si="8"/>
        <v>1</v>
      </c>
      <c r="X22" s="49" t="str">
        <f t="shared" si="9"/>
        <v/>
      </c>
      <c r="Y22" s="49">
        <f t="shared" si="10"/>
        <v>1</v>
      </c>
      <c r="Z22" s="49" t="str">
        <f t="shared" si="11"/>
        <v/>
      </c>
      <c r="AA22" s="49" t="str">
        <f t="shared" si="12"/>
        <v/>
      </c>
      <c r="AB22" s="49" t="str">
        <f t="shared" si="13"/>
        <v/>
      </c>
      <c r="AC22" s="49">
        <f t="shared" si="14"/>
        <v>2</v>
      </c>
      <c r="AD22" s="94">
        <f t="shared" si="15"/>
        <v>0</v>
      </c>
      <c r="AF22" s="23">
        <v>1</v>
      </c>
      <c r="AG22" s="23">
        <v>0</v>
      </c>
      <c r="AH22" s="23">
        <v>1</v>
      </c>
      <c r="AI22" s="23">
        <v>0</v>
      </c>
      <c r="AJ22" s="23">
        <v>0</v>
      </c>
      <c r="AK22" s="23">
        <v>0</v>
      </c>
    </row>
    <row r="23" spans="1:37" ht="19.5" customHeight="1" thickBot="1" x14ac:dyDescent="0.3">
      <c r="A23" s="50">
        <v>12</v>
      </c>
      <c r="B23" s="137" t="s">
        <v>215</v>
      </c>
      <c r="C23" s="142" t="s">
        <v>145</v>
      </c>
      <c r="D23" s="132" t="s">
        <v>7</v>
      </c>
      <c r="E23" s="4"/>
      <c r="F23" s="119"/>
      <c r="G23" s="121"/>
      <c r="H23" s="123"/>
      <c r="I23" s="125"/>
      <c r="J23" s="127"/>
      <c r="K23" s="129">
        <v>0</v>
      </c>
      <c r="L23" s="131"/>
      <c r="M23" s="46">
        <f t="shared" si="2"/>
        <v>0</v>
      </c>
      <c r="N23" s="73">
        <f t="shared" si="3"/>
        <v>1</v>
      </c>
      <c r="O23" s="101"/>
      <c r="P23" s="98"/>
      <c r="Q23" s="71"/>
      <c r="R23" s="72">
        <f>P23+Q23</f>
        <v>0</v>
      </c>
      <c r="S23" s="47">
        <f t="shared" si="4"/>
        <v>0</v>
      </c>
      <c r="T23" s="48" t="str">
        <f t="shared" si="5"/>
        <v/>
      </c>
      <c r="U23" s="49" t="str">
        <f t="shared" si="6"/>
        <v/>
      </c>
      <c r="V23" s="49" t="str">
        <f t="shared" si="7"/>
        <v/>
      </c>
      <c r="W23" s="49" t="str">
        <f t="shared" si="8"/>
        <v/>
      </c>
      <c r="X23" s="49" t="str">
        <f t="shared" si="9"/>
        <v/>
      </c>
      <c r="Y23" s="49">
        <f t="shared" si="10"/>
        <v>1</v>
      </c>
      <c r="Z23" s="49" t="str">
        <f t="shared" si="11"/>
        <v/>
      </c>
      <c r="AA23" s="49" t="str">
        <f t="shared" si="12"/>
        <v/>
      </c>
      <c r="AB23" s="49" t="str">
        <f t="shared" si="13"/>
        <v/>
      </c>
      <c r="AC23" s="49">
        <f t="shared" si="14"/>
        <v>1</v>
      </c>
      <c r="AD23" s="94">
        <f t="shared" si="15"/>
        <v>0</v>
      </c>
      <c r="AF23" s="23">
        <v>1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</row>
    <row r="24" spans="1:37" ht="19.5" customHeight="1" thickBot="1" x14ac:dyDescent="0.3">
      <c r="A24" s="50">
        <v>12</v>
      </c>
      <c r="B24" s="139" t="s">
        <v>130</v>
      </c>
      <c r="C24" s="144" t="s">
        <v>131</v>
      </c>
      <c r="D24" s="134" t="s">
        <v>5</v>
      </c>
      <c r="E24" s="5"/>
      <c r="F24" s="119"/>
      <c r="G24" s="121">
        <v>0</v>
      </c>
      <c r="H24" s="123">
        <v>1.5</v>
      </c>
      <c r="I24" s="125"/>
      <c r="J24" s="127"/>
      <c r="K24" s="129"/>
      <c r="L24" s="131"/>
      <c r="M24" s="46">
        <f t="shared" si="2"/>
        <v>1.5</v>
      </c>
      <c r="N24" s="73">
        <f t="shared" si="3"/>
        <v>2</v>
      </c>
      <c r="O24" s="101"/>
      <c r="P24" s="98"/>
      <c r="Q24" s="71"/>
      <c r="R24" s="72">
        <v>0</v>
      </c>
      <c r="S24" s="47">
        <f t="shared" si="4"/>
        <v>1.5</v>
      </c>
      <c r="T24" s="48" t="str">
        <f t="shared" si="5"/>
        <v/>
      </c>
      <c r="U24" s="49">
        <f t="shared" si="6"/>
        <v>1</v>
      </c>
      <c r="V24" s="49">
        <f t="shared" si="7"/>
        <v>1</v>
      </c>
      <c r="W24" s="49" t="str">
        <f t="shared" si="8"/>
        <v/>
      </c>
      <c r="X24" s="49" t="str">
        <f t="shared" si="9"/>
        <v/>
      </c>
      <c r="Y24" s="49" t="str">
        <f t="shared" si="10"/>
        <v/>
      </c>
      <c r="Z24" s="49" t="str">
        <f t="shared" si="11"/>
        <v/>
      </c>
      <c r="AA24" s="49" t="str">
        <f t="shared" si="12"/>
        <v/>
      </c>
      <c r="AB24" s="49" t="str">
        <f t="shared" si="13"/>
        <v/>
      </c>
      <c r="AC24" s="49">
        <f t="shared" si="14"/>
        <v>2</v>
      </c>
      <c r="AD24" s="94">
        <f t="shared" si="15"/>
        <v>0.75</v>
      </c>
      <c r="AF24" s="23">
        <v>0</v>
      </c>
      <c r="AG24" s="23">
        <v>0</v>
      </c>
      <c r="AH24" s="23">
        <v>0</v>
      </c>
      <c r="AI24" s="23">
        <v>1</v>
      </c>
      <c r="AJ24" s="23">
        <v>0</v>
      </c>
      <c r="AK24" s="23">
        <v>0</v>
      </c>
    </row>
    <row r="25" spans="1:37" ht="19.5" customHeight="1" thickBot="1" x14ac:dyDescent="0.3">
      <c r="A25" s="50">
        <v>12</v>
      </c>
      <c r="B25" s="139" t="s">
        <v>109</v>
      </c>
      <c r="C25" s="144" t="s">
        <v>110</v>
      </c>
      <c r="D25" s="134" t="s">
        <v>5</v>
      </c>
      <c r="E25" s="4"/>
      <c r="F25" s="119">
        <v>1.5</v>
      </c>
      <c r="G25" s="121"/>
      <c r="H25" s="123"/>
      <c r="I25" s="125"/>
      <c r="J25" s="127"/>
      <c r="K25" s="129"/>
      <c r="L25" s="131"/>
      <c r="M25" s="46">
        <f t="shared" si="2"/>
        <v>1.5</v>
      </c>
      <c r="N25" s="73">
        <f t="shared" si="3"/>
        <v>1</v>
      </c>
      <c r="O25" s="101"/>
      <c r="P25" s="98"/>
      <c r="Q25" s="71"/>
      <c r="R25" s="72">
        <v>0</v>
      </c>
      <c r="S25" s="47">
        <f t="shared" si="4"/>
        <v>1.5</v>
      </c>
      <c r="T25" s="48">
        <f t="shared" si="5"/>
        <v>1</v>
      </c>
      <c r="U25" s="49" t="str">
        <f t="shared" si="6"/>
        <v/>
      </c>
      <c r="V25" s="49" t="str">
        <f t="shared" si="7"/>
        <v/>
      </c>
      <c r="W25" s="49" t="str">
        <f t="shared" si="8"/>
        <v/>
      </c>
      <c r="X25" s="49" t="str">
        <f t="shared" si="9"/>
        <v/>
      </c>
      <c r="Y25" s="49" t="str">
        <f t="shared" si="10"/>
        <v/>
      </c>
      <c r="Z25" s="49" t="str">
        <f t="shared" si="11"/>
        <v/>
      </c>
      <c r="AA25" s="49" t="str">
        <f t="shared" si="12"/>
        <v/>
      </c>
      <c r="AB25" s="49" t="str">
        <f t="shared" si="13"/>
        <v/>
      </c>
      <c r="AC25" s="49">
        <f t="shared" si="14"/>
        <v>1</v>
      </c>
      <c r="AD25" s="94">
        <f t="shared" si="15"/>
        <v>1.5</v>
      </c>
      <c r="AF25" s="23">
        <v>0</v>
      </c>
      <c r="AG25" s="23">
        <v>0</v>
      </c>
      <c r="AH25" s="23">
        <v>1</v>
      </c>
      <c r="AI25" s="23">
        <v>0</v>
      </c>
      <c r="AJ25" s="23">
        <v>0</v>
      </c>
      <c r="AK25" s="23">
        <v>0</v>
      </c>
    </row>
    <row r="26" spans="1:37" ht="19.5" customHeight="1" thickBot="1" x14ac:dyDescent="0.3">
      <c r="A26" s="50">
        <v>12</v>
      </c>
      <c r="B26" s="139" t="s">
        <v>144</v>
      </c>
      <c r="C26" s="144" t="s">
        <v>145</v>
      </c>
      <c r="D26" s="134" t="s">
        <v>5</v>
      </c>
      <c r="E26" s="4"/>
      <c r="F26" s="119">
        <v>0</v>
      </c>
      <c r="G26" s="121">
        <v>0</v>
      </c>
      <c r="H26" s="123"/>
      <c r="I26" s="125"/>
      <c r="J26" s="127"/>
      <c r="K26" s="129">
        <v>1.5</v>
      </c>
      <c r="L26" s="131"/>
      <c r="M26" s="46">
        <f t="shared" si="2"/>
        <v>1.5</v>
      </c>
      <c r="N26" s="73">
        <f t="shared" si="3"/>
        <v>3</v>
      </c>
      <c r="O26" s="101"/>
      <c r="P26" s="98"/>
      <c r="Q26" s="71"/>
      <c r="R26" s="72">
        <v>0</v>
      </c>
      <c r="S26" s="47">
        <f t="shared" si="4"/>
        <v>1.5</v>
      </c>
      <c r="T26" s="48">
        <f t="shared" si="5"/>
        <v>1</v>
      </c>
      <c r="U26" s="49">
        <f t="shared" si="6"/>
        <v>1</v>
      </c>
      <c r="V26" s="49" t="str">
        <f t="shared" si="7"/>
        <v/>
      </c>
      <c r="W26" s="49" t="str">
        <f t="shared" si="8"/>
        <v/>
      </c>
      <c r="X26" s="49" t="str">
        <f t="shared" si="9"/>
        <v/>
      </c>
      <c r="Y26" s="49">
        <f t="shared" si="10"/>
        <v>1</v>
      </c>
      <c r="Z26" s="49" t="str">
        <f t="shared" si="11"/>
        <v/>
      </c>
      <c r="AA26" s="49" t="str">
        <f t="shared" si="12"/>
        <v/>
      </c>
      <c r="AB26" s="49" t="str">
        <f t="shared" si="13"/>
        <v/>
      </c>
      <c r="AC26" s="49">
        <f t="shared" si="14"/>
        <v>3</v>
      </c>
      <c r="AD26" s="94">
        <f t="shared" si="15"/>
        <v>0.5</v>
      </c>
      <c r="AE26" s="51"/>
      <c r="AF26" s="23">
        <v>0</v>
      </c>
      <c r="AG26" s="23">
        <v>0</v>
      </c>
      <c r="AH26" s="23">
        <v>0</v>
      </c>
      <c r="AI26" s="23">
        <v>1</v>
      </c>
      <c r="AJ26" s="23">
        <v>1</v>
      </c>
      <c r="AK26" s="23">
        <v>0</v>
      </c>
    </row>
    <row r="27" spans="1:37" ht="19.5" customHeight="1" thickBot="1" x14ac:dyDescent="0.3">
      <c r="A27" s="50">
        <v>12</v>
      </c>
      <c r="B27" s="139" t="s">
        <v>72</v>
      </c>
      <c r="C27" s="144" t="s">
        <v>73</v>
      </c>
      <c r="D27" s="134" t="s">
        <v>5</v>
      </c>
      <c r="E27" s="4"/>
      <c r="F27" s="119"/>
      <c r="G27" s="121"/>
      <c r="H27" s="123"/>
      <c r="I27" s="125"/>
      <c r="J27" s="127"/>
      <c r="K27" s="129">
        <v>1.5</v>
      </c>
      <c r="L27" s="131">
        <v>1.5</v>
      </c>
      <c r="M27" s="46">
        <f t="shared" si="2"/>
        <v>3</v>
      </c>
      <c r="N27" s="73">
        <f t="shared" si="3"/>
        <v>2</v>
      </c>
      <c r="O27" s="101"/>
      <c r="P27" s="98"/>
      <c r="Q27" s="71"/>
      <c r="R27" s="72">
        <v>0</v>
      </c>
      <c r="S27" s="47">
        <f t="shared" si="4"/>
        <v>3</v>
      </c>
      <c r="T27" s="48" t="str">
        <f t="shared" si="5"/>
        <v/>
      </c>
      <c r="U27" s="49" t="str">
        <f t="shared" si="6"/>
        <v/>
      </c>
      <c r="V27" s="49" t="str">
        <f t="shared" si="7"/>
        <v/>
      </c>
      <c r="W27" s="49" t="str">
        <f t="shared" si="8"/>
        <v/>
      </c>
      <c r="X27" s="49" t="str">
        <f t="shared" si="9"/>
        <v/>
      </c>
      <c r="Y27" s="49">
        <f t="shared" si="10"/>
        <v>1</v>
      </c>
      <c r="Z27" s="49">
        <f t="shared" si="11"/>
        <v>1</v>
      </c>
      <c r="AA27" s="49" t="str">
        <f t="shared" si="12"/>
        <v/>
      </c>
      <c r="AB27" s="49" t="str">
        <f t="shared" si="13"/>
        <v/>
      </c>
      <c r="AC27" s="49">
        <f t="shared" si="14"/>
        <v>2</v>
      </c>
      <c r="AD27" s="94">
        <f t="shared" si="15"/>
        <v>1.5</v>
      </c>
      <c r="AF27" s="23">
        <v>0</v>
      </c>
      <c r="AG27" s="23">
        <v>0</v>
      </c>
      <c r="AH27" s="23">
        <v>0</v>
      </c>
      <c r="AI27" s="23">
        <v>0</v>
      </c>
      <c r="AJ27" s="23">
        <v>1</v>
      </c>
      <c r="AK27" s="23">
        <v>0</v>
      </c>
    </row>
    <row r="28" spans="1:37" ht="19.5" customHeight="1" thickBot="1" x14ac:dyDescent="0.3">
      <c r="A28" s="50">
        <v>12</v>
      </c>
      <c r="B28" s="139" t="s">
        <v>53</v>
      </c>
      <c r="C28" s="144" t="s">
        <v>54</v>
      </c>
      <c r="D28" s="134" t="s">
        <v>5</v>
      </c>
      <c r="E28" s="4"/>
      <c r="F28" s="119"/>
      <c r="G28" s="121">
        <v>0</v>
      </c>
      <c r="H28" s="123">
        <v>1.5</v>
      </c>
      <c r="I28" s="125"/>
      <c r="J28" s="127"/>
      <c r="K28" s="129">
        <v>1.5</v>
      </c>
      <c r="L28" s="131">
        <v>1.5</v>
      </c>
      <c r="M28" s="46">
        <f t="shared" si="2"/>
        <v>4.5</v>
      </c>
      <c r="N28" s="73">
        <f t="shared" si="3"/>
        <v>4</v>
      </c>
      <c r="O28" s="101"/>
      <c r="P28" s="98"/>
      <c r="Q28" s="71"/>
      <c r="R28" s="72">
        <v>0</v>
      </c>
      <c r="S28" s="47">
        <f t="shared" si="4"/>
        <v>4.5</v>
      </c>
      <c r="T28" s="48" t="str">
        <f t="shared" si="5"/>
        <v/>
      </c>
      <c r="U28" s="49">
        <f t="shared" si="6"/>
        <v>1</v>
      </c>
      <c r="V28" s="49">
        <f t="shared" si="7"/>
        <v>1</v>
      </c>
      <c r="W28" s="49" t="str">
        <f t="shared" si="8"/>
        <v/>
      </c>
      <c r="X28" s="49" t="str">
        <f t="shared" si="9"/>
        <v/>
      </c>
      <c r="Y28" s="49">
        <f t="shared" si="10"/>
        <v>1</v>
      </c>
      <c r="Z28" s="49">
        <f t="shared" si="11"/>
        <v>1</v>
      </c>
      <c r="AA28" s="49" t="str">
        <f t="shared" si="12"/>
        <v/>
      </c>
      <c r="AB28" s="49" t="str">
        <f t="shared" si="13"/>
        <v/>
      </c>
      <c r="AC28" s="49">
        <f t="shared" si="14"/>
        <v>4</v>
      </c>
      <c r="AD28" s="94">
        <f t="shared" si="15"/>
        <v>1.125</v>
      </c>
      <c r="AF28" s="23">
        <v>0</v>
      </c>
      <c r="AG28" s="23">
        <v>0</v>
      </c>
      <c r="AH28" s="23">
        <v>1</v>
      </c>
      <c r="AI28" s="23">
        <v>0</v>
      </c>
      <c r="AJ28" s="23">
        <v>0</v>
      </c>
      <c r="AK28" s="23">
        <v>0</v>
      </c>
    </row>
    <row r="29" spans="1:37" ht="19.5" customHeight="1" thickBot="1" x14ac:dyDescent="0.3">
      <c r="A29" s="50">
        <v>12</v>
      </c>
      <c r="B29" s="139" t="s">
        <v>45</v>
      </c>
      <c r="C29" s="144" t="s">
        <v>46</v>
      </c>
      <c r="D29" s="134" t="s">
        <v>5</v>
      </c>
      <c r="E29" s="4"/>
      <c r="F29" s="119"/>
      <c r="G29" s="121">
        <v>1.5</v>
      </c>
      <c r="H29" s="123">
        <v>1.5</v>
      </c>
      <c r="I29" s="125"/>
      <c r="J29" s="127"/>
      <c r="K29" s="129">
        <v>1.5</v>
      </c>
      <c r="L29" s="131">
        <v>1.5</v>
      </c>
      <c r="M29" s="46">
        <f t="shared" si="2"/>
        <v>6</v>
      </c>
      <c r="N29" s="73">
        <f t="shared" si="3"/>
        <v>4</v>
      </c>
      <c r="O29" s="101"/>
      <c r="P29" s="98"/>
      <c r="Q29" s="71"/>
      <c r="R29" s="72">
        <v>0</v>
      </c>
      <c r="S29" s="47">
        <f t="shared" si="4"/>
        <v>6</v>
      </c>
      <c r="T29" s="48" t="str">
        <f t="shared" si="5"/>
        <v/>
      </c>
      <c r="U29" s="49">
        <f t="shared" si="6"/>
        <v>1</v>
      </c>
      <c r="V29" s="49">
        <f t="shared" si="7"/>
        <v>1</v>
      </c>
      <c r="W29" s="49" t="str">
        <f t="shared" si="8"/>
        <v/>
      </c>
      <c r="X29" s="49" t="str">
        <f t="shared" si="9"/>
        <v/>
      </c>
      <c r="Y29" s="49">
        <f t="shared" si="10"/>
        <v>1</v>
      </c>
      <c r="Z29" s="49">
        <f t="shared" si="11"/>
        <v>1</v>
      </c>
      <c r="AA29" s="49" t="str">
        <f t="shared" si="12"/>
        <v/>
      </c>
      <c r="AB29" s="49" t="str">
        <f t="shared" si="13"/>
        <v/>
      </c>
      <c r="AC29" s="49">
        <f t="shared" si="14"/>
        <v>4</v>
      </c>
      <c r="AD29" s="94">
        <f t="shared" si="15"/>
        <v>1.5</v>
      </c>
      <c r="AF29" s="23">
        <v>0</v>
      </c>
      <c r="AG29" s="23">
        <v>0</v>
      </c>
      <c r="AH29" s="23">
        <v>0</v>
      </c>
      <c r="AI29" s="23">
        <v>1</v>
      </c>
      <c r="AJ29" s="23">
        <v>0</v>
      </c>
      <c r="AK29" s="23">
        <v>0</v>
      </c>
    </row>
    <row r="30" spans="1:37" ht="19.5" customHeight="1" thickBot="1" x14ac:dyDescent="0.3">
      <c r="A30" s="50">
        <v>12</v>
      </c>
      <c r="B30" s="139" t="s">
        <v>117</v>
      </c>
      <c r="C30" s="144" t="s">
        <v>54</v>
      </c>
      <c r="D30" s="134" t="s">
        <v>5</v>
      </c>
      <c r="E30" s="4"/>
      <c r="F30" s="119">
        <v>1.5</v>
      </c>
      <c r="G30" s="121"/>
      <c r="H30" s="123"/>
      <c r="I30" s="125"/>
      <c r="J30" s="127"/>
      <c r="K30" s="129"/>
      <c r="L30" s="131"/>
      <c r="M30" s="46">
        <f t="shared" si="2"/>
        <v>1.5</v>
      </c>
      <c r="N30" s="73">
        <f t="shared" si="3"/>
        <v>1</v>
      </c>
      <c r="O30" s="101"/>
      <c r="P30" s="98"/>
      <c r="Q30" s="71"/>
      <c r="R30" s="72">
        <v>0</v>
      </c>
      <c r="S30" s="47">
        <f t="shared" si="4"/>
        <v>1.5</v>
      </c>
      <c r="T30" s="48">
        <f t="shared" si="5"/>
        <v>1</v>
      </c>
      <c r="U30" s="49" t="str">
        <f t="shared" si="6"/>
        <v/>
      </c>
      <c r="V30" s="49" t="str">
        <f t="shared" si="7"/>
        <v/>
      </c>
      <c r="W30" s="49" t="str">
        <f t="shared" si="8"/>
        <v/>
      </c>
      <c r="X30" s="49" t="str">
        <f t="shared" si="9"/>
        <v/>
      </c>
      <c r="Y30" s="49" t="str">
        <f t="shared" si="10"/>
        <v/>
      </c>
      <c r="Z30" s="49" t="str">
        <f t="shared" si="11"/>
        <v/>
      </c>
      <c r="AA30" s="49" t="str">
        <f t="shared" si="12"/>
        <v/>
      </c>
      <c r="AB30" s="49" t="str">
        <f t="shared" si="13"/>
        <v/>
      </c>
      <c r="AC30" s="49">
        <f t="shared" si="14"/>
        <v>1</v>
      </c>
      <c r="AD30" s="94">
        <f t="shared" si="15"/>
        <v>1.5</v>
      </c>
      <c r="AF30" s="23">
        <v>1</v>
      </c>
      <c r="AG30" s="23">
        <v>0</v>
      </c>
      <c r="AH30" s="23">
        <v>1</v>
      </c>
      <c r="AI30" s="23">
        <v>0</v>
      </c>
      <c r="AJ30" s="23">
        <v>0</v>
      </c>
      <c r="AK30" s="23">
        <v>0</v>
      </c>
    </row>
    <row r="31" spans="1:37" ht="19.5" customHeight="1" thickBot="1" x14ac:dyDescent="0.3">
      <c r="A31" s="50">
        <v>12</v>
      </c>
      <c r="B31" s="139" t="s">
        <v>49</v>
      </c>
      <c r="C31" s="144" t="s">
        <v>50</v>
      </c>
      <c r="D31" s="134" t="s">
        <v>5</v>
      </c>
      <c r="E31" s="4"/>
      <c r="F31" s="119"/>
      <c r="G31" s="121">
        <v>1.5</v>
      </c>
      <c r="H31" s="123">
        <v>1.5</v>
      </c>
      <c r="I31" s="125"/>
      <c r="J31" s="127"/>
      <c r="K31" s="129">
        <v>1.5</v>
      </c>
      <c r="L31" s="131"/>
      <c r="M31" s="46">
        <f t="shared" si="2"/>
        <v>4.5</v>
      </c>
      <c r="N31" s="73">
        <f t="shared" si="3"/>
        <v>3</v>
      </c>
      <c r="O31" s="101"/>
      <c r="P31" s="98"/>
      <c r="Q31" s="71"/>
      <c r="R31" s="72">
        <v>0</v>
      </c>
      <c r="S31" s="47">
        <f t="shared" si="4"/>
        <v>4.5</v>
      </c>
      <c r="T31" s="48" t="str">
        <f t="shared" si="5"/>
        <v/>
      </c>
      <c r="U31" s="49">
        <f t="shared" si="6"/>
        <v>1</v>
      </c>
      <c r="V31" s="49">
        <f t="shared" si="7"/>
        <v>1</v>
      </c>
      <c r="W31" s="49" t="str">
        <f t="shared" si="8"/>
        <v/>
      </c>
      <c r="X31" s="49" t="str">
        <f t="shared" si="9"/>
        <v/>
      </c>
      <c r="Y31" s="49">
        <f t="shared" si="10"/>
        <v>1</v>
      </c>
      <c r="Z31" s="49" t="str">
        <f t="shared" si="11"/>
        <v/>
      </c>
      <c r="AA31" s="49" t="str">
        <f t="shared" si="12"/>
        <v/>
      </c>
      <c r="AB31" s="49" t="str">
        <f t="shared" si="13"/>
        <v/>
      </c>
      <c r="AC31" s="49">
        <f t="shared" si="14"/>
        <v>3</v>
      </c>
      <c r="AD31" s="94">
        <f t="shared" si="15"/>
        <v>1.5</v>
      </c>
      <c r="AF31" s="23">
        <v>0</v>
      </c>
      <c r="AG31" s="23">
        <v>0</v>
      </c>
      <c r="AH31" s="23">
        <v>0</v>
      </c>
      <c r="AI31" s="23">
        <v>0</v>
      </c>
      <c r="AJ31" s="23">
        <v>1</v>
      </c>
      <c r="AK31" s="23">
        <v>0</v>
      </c>
    </row>
    <row r="32" spans="1:37" ht="19.5" customHeight="1" thickBot="1" x14ac:dyDescent="0.3">
      <c r="A32" s="50">
        <v>12</v>
      </c>
      <c r="B32" s="139" t="s">
        <v>89</v>
      </c>
      <c r="C32" s="144" t="s">
        <v>90</v>
      </c>
      <c r="D32" s="134" t="s">
        <v>5</v>
      </c>
      <c r="E32" s="4"/>
      <c r="F32" s="119">
        <v>1.5</v>
      </c>
      <c r="G32" s="121">
        <v>0</v>
      </c>
      <c r="H32" s="123">
        <v>1.5</v>
      </c>
      <c r="I32" s="125"/>
      <c r="J32" s="127"/>
      <c r="K32" s="129"/>
      <c r="L32" s="131"/>
      <c r="M32" s="46">
        <f t="shared" si="2"/>
        <v>3</v>
      </c>
      <c r="N32" s="73">
        <f t="shared" si="3"/>
        <v>3</v>
      </c>
      <c r="O32" s="101"/>
      <c r="P32" s="98"/>
      <c r="Q32" s="71"/>
      <c r="R32" s="72">
        <v>0</v>
      </c>
      <c r="S32" s="47">
        <f t="shared" si="4"/>
        <v>3</v>
      </c>
      <c r="T32" s="48">
        <f t="shared" si="5"/>
        <v>1</v>
      </c>
      <c r="U32" s="49">
        <f t="shared" si="6"/>
        <v>1</v>
      </c>
      <c r="V32" s="49">
        <f t="shared" si="7"/>
        <v>1</v>
      </c>
      <c r="W32" s="49" t="str">
        <f t="shared" si="8"/>
        <v/>
      </c>
      <c r="X32" s="49" t="str">
        <f t="shared" si="9"/>
        <v/>
      </c>
      <c r="Y32" s="49" t="str">
        <f t="shared" si="10"/>
        <v/>
      </c>
      <c r="Z32" s="49" t="str">
        <f t="shared" si="11"/>
        <v/>
      </c>
      <c r="AA32" s="49" t="str">
        <f t="shared" si="12"/>
        <v/>
      </c>
      <c r="AB32" s="49" t="str">
        <f t="shared" si="13"/>
        <v/>
      </c>
      <c r="AC32" s="49">
        <f t="shared" si="14"/>
        <v>3</v>
      </c>
      <c r="AD32" s="94">
        <f t="shared" si="15"/>
        <v>1</v>
      </c>
      <c r="AF32" s="23">
        <v>0</v>
      </c>
      <c r="AG32" s="23">
        <v>0</v>
      </c>
      <c r="AH32" s="23">
        <v>0</v>
      </c>
      <c r="AI32" s="23">
        <v>1</v>
      </c>
      <c r="AJ32" s="23">
        <v>1</v>
      </c>
      <c r="AK32" s="23">
        <v>0</v>
      </c>
    </row>
    <row r="33" spans="1:37" ht="19.5" customHeight="1" thickBot="1" x14ac:dyDescent="0.3">
      <c r="A33" s="50">
        <v>12</v>
      </c>
      <c r="B33" s="139" t="s">
        <v>79</v>
      </c>
      <c r="C33" s="144" t="s">
        <v>80</v>
      </c>
      <c r="D33" s="134" t="s">
        <v>5</v>
      </c>
      <c r="E33" s="4"/>
      <c r="F33" s="119">
        <v>1.5</v>
      </c>
      <c r="G33" s="121"/>
      <c r="H33" s="123"/>
      <c r="I33" s="125"/>
      <c r="J33" s="127"/>
      <c r="K33" s="129"/>
      <c r="L33" s="131">
        <v>1.5</v>
      </c>
      <c r="M33" s="46">
        <f t="shared" si="2"/>
        <v>3</v>
      </c>
      <c r="N33" s="73">
        <f t="shared" si="3"/>
        <v>2</v>
      </c>
      <c r="O33" s="101"/>
      <c r="P33" s="98"/>
      <c r="Q33" s="71"/>
      <c r="R33" s="72">
        <v>0</v>
      </c>
      <c r="S33" s="47">
        <f t="shared" si="4"/>
        <v>3</v>
      </c>
      <c r="T33" s="48">
        <f t="shared" si="5"/>
        <v>1</v>
      </c>
      <c r="U33" s="49" t="str">
        <f t="shared" si="6"/>
        <v/>
      </c>
      <c r="V33" s="49" t="str">
        <f t="shared" si="7"/>
        <v/>
      </c>
      <c r="W33" s="49" t="str">
        <f t="shared" si="8"/>
        <v/>
      </c>
      <c r="X33" s="49" t="str">
        <f t="shared" si="9"/>
        <v/>
      </c>
      <c r="Y33" s="49" t="str">
        <f t="shared" si="10"/>
        <v/>
      </c>
      <c r="Z33" s="49">
        <f t="shared" si="11"/>
        <v>1</v>
      </c>
      <c r="AA33" s="49" t="str">
        <f t="shared" si="12"/>
        <v/>
      </c>
      <c r="AB33" s="49" t="str">
        <f t="shared" si="13"/>
        <v/>
      </c>
      <c r="AC33" s="49">
        <f t="shared" si="14"/>
        <v>2</v>
      </c>
      <c r="AD33" s="94">
        <f t="shared" si="15"/>
        <v>1.5</v>
      </c>
      <c r="AF33" s="23">
        <v>0</v>
      </c>
      <c r="AG33" s="23">
        <v>1</v>
      </c>
      <c r="AH33" s="23">
        <v>0</v>
      </c>
      <c r="AI33" s="23">
        <v>0</v>
      </c>
      <c r="AJ33" s="23">
        <v>0</v>
      </c>
      <c r="AK33" s="23">
        <v>0</v>
      </c>
    </row>
    <row r="34" spans="1:37" ht="19.5" customHeight="1" thickBot="1" x14ac:dyDescent="0.3">
      <c r="A34" s="50">
        <v>12</v>
      </c>
      <c r="B34" s="139" t="s">
        <v>81</v>
      </c>
      <c r="C34" s="144" t="s">
        <v>82</v>
      </c>
      <c r="D34" s="134" t="s">
        <v>5</v>
      </c>
      <c r="E34" s="4"/>
      <c r="F34" s="119"/>
      <c r="G34" s="121"/>
      <c r="H34" s="123"/>
      <c r="I34" s="125"/>
      <c r="J34" s="127"/>
      <c r="K34" s="129">
        <v>1.5</v>
      </c>
      <c r="L34" s="131">
        <v>1.5</v>
      </c>
      <c r="M34" s="46">
        <f t="shared" si="2"/>
        <v>3</v>
      </c>
      <c r="N34" s="73">
        <f t="shared" si="3"/>
        <v>2</v>
      </c>
      <c r="O34" s="101"/>
      <c r="P34" s="98"/>
      <c r="Q34" s="71"/>
      <c r="R34" s="72">
        <v>0</v>
      </c>
      <c r="S34" s="47">
        <f t="shared" si="4"/>
        <v>3</v>
      </c>
      <c r="T34" s="48" t="str">
        <f t="shared" si="5"/>
        <v/>
      </c>
      <c r="U34" s="49" t="str">
        <f t="shared" si="6"/>
        <v/>
      </c>
      <c r="V34" s="49" t="str">
        <f t="shared" si="7"/>
        <v/>
      </c>
      <c r="W34" s="49" t="str">
        <f t="shared" si="8"/>
        <v/>
      </c>
      <c r="X34" s="49" t="str">
        <f t="shared" si="9"/>
        <v/>
      </c>
      <c r="Y34" s="49">
        <f t="shared" si="10"/>
        <v>1</v>
      </c>
      <c r="Z34" s="49">
        <f t="shared" si="11"/>
        <v>1</v>
      </c>
      <c r="AA34" s="49" t="str">
        <f t="shared" si="12"/>
        <v/>
      </c>
      <c r="AB34" s="49" t="str">
        <f t="shared" si="13"/>
        <v/>
      </c>
      <c r="AC34" s="49">
        <f t="shared" si="14"/>
        <v>2</v>
      </c>
      <c r="AD34" s="94">
        <f t="shared" si="15"/>
        <v>1.5</v>
      </c>
      <c r="AF34" s="23">
        <v>1</v>
      </c>
      <c r="AG34" s="23">
        <v>1</v>
      </c>
      <c r="AH34" s="23">
        <v>0</v>
      </c>
      <c r="AI34" s="23">
        <v>1</v>
      </c>
      <c r="AJ34" s="23">
        <v>0</v>
      </c>
      <c r="AK34" s="23">
        <v>0</v>
      </c>
    </row>
    <row r="35" spans="1:37" ht="19.5" customHeight="1" thickBot="1" x14ac:dyDescent="0.3">
      <c r="A35" s="45">
        <v>27</v>
      </c>
      <c r="B35" s="139" t="s">
        <v>91</v>
      </c>
      <c r="C35" s="144" t="s">
        <v>92</v>
      </c>
      <c r="D35" s="134" t="s">
        <v>5</v>
      </c>
      <c r="E35" s="4"/>
      <c r="F35" s="119">
        <v>0</v>
      </c>
      <c r="G35" s="121"/>
      <c r="H35" s="123">
        <v>1.5</v>
      </c>
      <c r="I35" s="125"/>
      <c r="J35" s="127"/>
      <c r="K35" s="129"/>
      <c r="L35" s="131">
        <v>1.5</v>
      </c>
      <c r="M35" s="46">
        <f t="shared" si="2"/>
        <v>3</v>
      </c>
      <c r="N35" s="73">
        <f t="shared" si="3"/>
        <v>3</v>
      </c>
      <c r="O35" s="101"/>
      <c r="P35" s="98"/>
      <c r="Q35" s="71"/>
      <c r="R35" s="72">
        <v>0</v>
      </c>
      <c r="S35" s="47">
        <f t="shared" si="4"/>
        <v>3</v>
      </c>
      <c r="T35" s="48">
        <f t="shared" si="5"/>
        <v>1</v>
      </c>
      <c r="U35" s="49" t="str">
        <f t="shared" si="6"/>
        <v/>
      </c>
      <c r="V35" s="49">
        <f t="shared" si="7"/>
        <v>1</v>
      </c>
      <c r="W35" s="49" t="str">
        <f t="shared" si="8"/>
        <v/>
      </c>
      <c r="X35" s="49" t="str">
        <f t="shared" si="9"/>
        <v/>
      </c>
      <c r="Y35" s="49" t="str">
        <f t="shared" si="10"/>
        <v/>
      </c>
      <c r="Z35" s="49">
        <f t="shared" si="11"/>
        <v>1</v>
      </c>
      <c r="AA35" s="49" t="str">
        <f t="shared" si="12"/>
        <v/>
      </c>
      <c r="AB35" s="49" t="str">
        <f t="shared" si="13"/>
        <v/>
      </c>
      <c r="AC35" s="49">
        <f t="shared" si="14"/>
        <v>3</v>
      </c>
      <c r="AD35" s="94">
        <f t="shared" si="15"/>
        <v>1</v>
      </c>
      <c r="AF35" s="23">
        <v>0</v>
      </c>
      <c r="AG35" s="23">
        <v>1</v>
      </c>
      <c r="AH35" s="23">
        <v>1</v>
      </c>
      <c r="AI35" s="23">
        <v>0</v>
      </c>
      <c r="AJ35" s="23">
        <v>0</v>
      </c>
      <c r="AK35" s="23">
        <v>1</v>
      </c>
    </row>
    <row r="36" spans="1:37" ht="19.5" customHeight="1" thickBot="1" x14ac:dyDescent="0.3">
      <c r="A36" s="45">
        <v>27</v>
      </c>
      <c r="B36" s="138" t="s">
        <v>85</v>
      </c>
      <c r="C36" s="143" t="s">
        <v>86</v>
      </c>
      <c r="D36" s="133" t="s">
        <v>4</v>
      </c>
      <c r="E36" s="5"/>
      <c r="F36" s="119"/>
      <c r="G36" s="121"/>
      <c r="H36" s="123"/>
      <c r="I36" s="125"/>
      <c r="J36" s="127">
        <v>1.5</v>
      </c>
      <c r="K36" s="129">
        <v>0</v>
      </c>
      <c r="L36" s="131">
        <v>1.5</v>
      </c>
      <c r="M36" s="46">
        <f t="shared" si="2"/>
        <v>3</v>
      </c>
      <c r="N36" s="73">
        <f t="shared" si="3"/>
        <v>3</v>
      </c>
      <c r="O36" s="101"/>
      <c r="P36" s="98"/>
      <c r="Q36" s="71"/>
      <c r="R36" s="72">
        <v>0</v>
      </c>
      <c r="S36" s="47">
        <f t="shared" si="4"/>
        <v>3</v>
      </c>
      <c r="T36" s="48" t="str">
        <f t="shared" si="5"/>
        <v/>
      </c>
      <c r="U36" s="49" t="str">
        <f t="shared" si="6"/>
        <v/>
      </c>
      <c r="V36" s="49" t="str">
        <f t="shared" si="7"/>
        <v/>
      </c>
      <c r="W36" s="49" t="str">
        <f t="shared" si="8"/>
        <v/>
      </c>
      <c r="X36" s="49">
        <f t="shared" si="9"/>
        <v>1</v>
      </c>
      <c r="Y36" s="49">
        <f t="shared" si="10"/>
        <v>1</v>
      </c>
      <c r="Z36" s="49">
        <f t="shared" si="11"/>
        <v>1</v>
      </c>
      <c r="AA36" s="49" t="str">
        <f t="shared" si="12"/>
        <v/>
      </c>
      <c r="AB36" s="49" t="str">
        <f t="shared" si="13"/>
        <v/>
      </c>
      <c r="AC36" s="49">
        <f t="shared" si="14"/>
        <v>3</v>
      </c>
      <c r="AD36" s="94">
        <f t="shared" si="15"/>
        <v>1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</row>
    <row r="37" spans="1:37" ht="19.5" customHeight="1" thickBot="1" x14ac:dyDescent="0.3">
      <c r="A37" s="45">
        <v>27</v>
      </c>
      <c r="B37" s="138" t="s">
        <v>115</v>
      </c>
      <c r="C37" s="143" t="s">
        <v>116</v>
      </c>
      <c r="D37" s="133" t="s">
        <v>4</v>
      </c>
      <c r="E37" s="4"/>
      <c r="F37" s="119"/>
      <c r="G37" s="121"/>
      <c r="H37" s="123"/>
      <c r="I37" s="125"/>
      <c r="J37" s="127"/>
      <c r="K37" s="129">
        <v>1.5</v>
      </c>
      <c r="L37" s="131"/>
      <c r="M37" s="46">
        <f t="shared" si="2"/>
        <v>1.5</v>
      </c>
      <c r="N37" s="73">
        <f t="shared" si="3"/>
        <v>1</v>
      </c>
      <c r="O37" s="101"/>
      <c r="P37" s="98"/>
      <c r="Q37" s="71"/>
      <c r="R37" s="72">
        <v>0</v>
      </c>
      <c r="S37" s="47">
        <f t="shared" si="4"/>
        <v>1.5</v>
      </c>
      <c r="T37" s="48" t="str">
        <f t="shared" si="5"/>
        <v/>
      </c>
      <c r="U37" s="49" t="str">
        <f t="shared" si="6"/>
        <v/>
      </c>
      <c r="V37" s="49" t="str">
        <f t="shared" si="7"/>
        <v/>
      </c>
      <c r="W37" s="49" t="str">
        <f t="shared" si="8"/>
        <v/>
      </c>
      <c r="X37" s="49" t="str">
        <f t="shared" si="9"/>
        <v/>
      </c>
      <c r="Y37" s="49">
        <f t="shared" si="10"/>
        <v>1</v>
      </c>
      <c r="Z37" s="49" t="str">
        <f t="shared" si="11"/>
        <v/>
      </c>
      <c r="AA37" s="49" t="str">
        <f t="shared" si="12"/>
        <v/>
      </c>
      <c r="AB37" s="49" t="str">
        <f t="shared" si="13"/>
        <v/>
      </c>
      <c r="AC37" s="49">
        <f t="shared" si="14"/>
        <v>1</v>
      </c>
      <c r="AD37" s="94">
        <f t="shared" si="15"/>
        <v>1.5</v>
      </c>
      <c r="AF37" s="23">
        <v>0</v>
      </c>
      <c r="AG37" s="23">
        <v>1</v>
      </c>
      <c r="AH37" s="23">
        <v>1</v>
      </c>
      <c r="AI37" s="23">
        <v>0</v>
      </c>
      <c r="AJ37" s="23">
        <v>0</v>
      </c>
      <c r="AK37" s="23">
        <v>0</v>
      </c>
    </row>
    <row r="38" spans="1:37" ht="19.5" customHeight="1" thickBot="1" x14ac:dyDescent="0.3">
      <c r="A38" s="45">
        <v>27</v>
      </c>
      <c r="B38" s="138" t="s">
        <v>162</v>
      </c>
      <c r="C38" s="143" t="s">
        <v>163</v>
      </c>
      <c r="D38" s="133" t="s">
        <v>4</v>
      </c>
      <c r="E38" s="4"/>
      <c r="F38" s="119"/>
      <c r="G38" s="121"/>
      <c r="H38" s="123">
        <v>0</v>
      </c>
      <c r="I38" s="125"/>
      <c r="J38" s="127"/>
      <c r="K38" s="129"/>
      <c r="L38" s="131"/>
      <c r="M38" s="46">
        <f t="shared" si="2"/>
        <v>0</v>
      </c>
      <c r="N38" s="73">
        <f t="shared" si="3"/>
        <v>1</v>
      </c>
      <c r="O38" s="101"/>
      <c r="P38" s="98"/>
      <c r="Q38" s="71"/>
      <c r="R38" s="72">
        <v>0</v>
      </c>
      <c r="S38" s="47">
        <f t="shared" si="4"/>
        <v>0</v>
      </c>
      <c r="T38" s="48" t="str">
        <f t="shared" si="5"/>
        <v/>
      </c>
      <c r="U38" s="49" t="str">
        <f t="shared" si="6"/>
        <v/>
      </c>
      <c r="V38" s="49">
        <f t="shared" si="7"/>
        <v>1</v>
      </c>
      <c r="W38" s="49" t="str">
        <f t="shared" si="8"/>
        <v/>
      </c>
      <c r="X38" s="49" t="str">
        <f t="shared" si="9"/>
        <v/>
      </c>
      <c r="Y38" s="49" t="str">
        <f t="shared" si="10"/>
        <v/>
      </c>
      <c r="Z38" s="49" t="str">
        <f t="shared" si="11"/>
        <v/>
      </c>
      <c r="AA38" s="49" t="str">
        <f t="shared" si="12"/>
        <v/>
      </c>
      <c r="AB38" s="49" t="str">
        <f t="shared" si="13"/>
        <v/>
      </c>
      <c r="AC38" s="49">
        <f t="shared" si="14"/>
        <v>1</v>
      </c>
      <c r="AD38" s="94">
        <f t="shared" si="15"/>
        <v>0</v>
      </c>
      <c r="AF38" s="23">
        <v>1</v>
      </c>
      <c r="AG38" s="23">
        <v>0</v>
      </c>
      <c r="AH38" s="23">
        <v>0</v>
      </c>
      <c r="AI38" s="23">
        <v>1</v>
      </c>
      <c r="AJ38" s="23">
        <v>1</v>
      </c>
      <c r="AK38" s="23">
        <v>0</v>
      </c>
    </row>
    <row r="39" spans="1:37" ht="19.5" customHeight="1" thickBot="1" x14ac:dyDescent="0.3">
      <c r="A39" s="45">
        <v>27</v>
      </c>
      <c r="B39" s="138" t="s">
        <v>75</v>
      </c>
      <c r="C39" s="143" t="s">
        <v>76</v>
      </c>
      <c r="D39" s="133" t="s">
        <v>4</v>
      </c>
      <c r="E39" s="4"/>
      <c r="F39" s="119"/>
      <c r="G39" s="121"/>
      <c r="H39" s="123"/>
      <c r="I39" s="125">
        <v>1.5</v>
      </c>
      <c r="J39" s="127"/>
      <c r="K39" s="129"/>
      <c r="L39" s="131">
        <v>1.5</v>
      </c>
      <c r="M39" s="46">
        <f t="shared" si="2"/>
        <v>3</v>
      </c>
      <c r="N39" s="73">
        <f t="shared" si="3"/>
        <v>2</v>
      </c>
      <c r="O39" s="101"/>
      <c r="P39" s="98"/>
      <c r="Q39" s="71"/>
      <c r="R39" s="72">
        <v>0</v>
      </c>
      <c r="S39" s="47">
        <f t="shared" si="4"/>
        <v>3</v>
      </c>
      <c r="T39" s="48" t="str">
        <f t="shared" si="5"/>
        <v/>
      </c>
      <c r="U39" s="49" t="str">
        <f t="shared" si="6"/>
        <v/>
      </c>
      <c r="V39" s="49" t="str">
        <f t="shared" si="7"/>
        <v/>
      </c>
      <c r="W39" s="49">
        <f t="shared" si="8"/>
        <v>1</v>
      </c>
      <c r="X39" s="49" t="str">
        <f t="shared" si="9"/>
        <v/>
      </c>
      <c r="Y39" s="49" t="str">
        <f t="shared" si="10"/>
        <v/>
      </c>
      <c r="Z39" s="49">
        <f t="shared" si="11"/>
        <v>1</v>
      </c>
      <c r="AA39" s="49" t="str">
        <f t="shared" si="12"/>
        <v/>
      </c>
      <c r="AB39" s="49" t="str">
        <f t="shared" si="13"/>
        <v/>
      </c>
      <c r="AC39" s="49">
        <f t="shared" si="14"/>
        <v>2</v>
      </c>
      <c r="AD39" s="94">
        <f t="shared" si="15"/>
        <v>1.5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1</v>
      </c>
    </row>
    <row r="40" spans="1:37" ht="19.5" customHeight="1" thickBot="1" x14ac:dyDescent="0.3">
      <c r="A40" s="50">
        <v>32</v>
      </c>
      <c r="B40" s="138" t="s">
        <v>75</v>
      </c>
      <c r="C40" s="143" t="s">
        <v>148</v>
      </c>
      <c r="D40" s="133" t="s">
        <v>4</v>
      </c>
      <c r="E40" s="4"/>
      <c r="F40" s="119"/>
      <c r="G40" s="121"/>
      <c r="H40" s="123"/>
      <c r="I40" s="125">
        <v>0.5</v>
      </c>
      <c r="J40" s="127"/>
      <c r="K40" s="129"/>
      <c r="L40" s="131"/>
      <c r="M40" s="46">
        <f t="shared" si="2"/>
        <v>0.5</v>
      </c>
      <c r="N40" s="73">
        <f t="shared" si="3"/>
        <v>1</v>
      </c>
      <c r="O40" s="101"/>
      <c r="P40" s="98"/>
      <c r="Q40" s="71"/>
      <c r="R40" s="72">
        <v>0</v>
      </c>
      <c r="S40" s="47">
        <f t="shared" si="4"/>
        <v>0.5</v>
      </c>
      <c r="T40" s="48" t="str">
        <f t="shared" si="5"/>
        <v/>
      </c>
      <c r="U40" s="49" t="str">
        <f t="shared" si="6"/>
        <v/>
      </c>
      <c r="V40" s="49" t="str">
        <f t="shared" si="7"/>
        <v/>
      </c>
      <c r="W40" s="49">
        <f t="shared" si="8"/>
        <v>1</v>
      </c>
      <c r="X40" s="49" t="str">
        <f t="shared" si="9"/>
        <v/>
      </c>
      <c r="Y40" s="49" t="str">
        <f t="shared" si="10"/>
        <v/>
      </c>
      <c r="Z40" s="49" t="str">
        <f t="shared" si="11"/>
        <v/>
      </c>
      <c r="AA40" s="49" t="str">
        <f t="shared" si="12"/>
        <v/>
      </c>
      <c r="AB40" s="49" t="str">
        <f t="shared" si="13"/>
        <v/>
      </c>
      <c r="AC40" s="49">
        <f t="shared" si="14"/>
        <v>1</v>
      </c>
      <c r="AD40" s="94">
        <f t="shared" si="15"/>
        <v>0.5</v>
      </c>
      <c r="AF40" s="23">
        <v>1</v>
      </c>
      <c r="AG40" s="23">
        <v>1</v>
      </c>
      <c r="AH40" s="23">
        <v>0</v>
      </c>
      <c r="AI40" s="23">
        <v>1</v>
      </c>
      <c r="AJ40" s="23">
        <v>1</v>
      </c>
      <c r="AK40" s="23">
        <v>0</v>
      </c>
    </row>
    <row r="41" spans="1:37" ht="19.5" customHeight="1" thickBot="1" x14ac:dyDescent="0.3">
      <c r="A41" s="50">
        <v>32</v>
      </c>
      <c r="B41" s="138" t="s">
        <v>134</v>
      </c>
      <c r="C41" s="143" t="s">
        <v>135</v>
      </c>
      <c r="D41" s="133" t="s">
        <v>4</v>
      </c>
      <c r="E41" s="4"/>
      <c r="F41" s="119">
        <v>1.5</v>
      </c>
      <c r="G41" s="121"/>
      <c r="H41" s="123">
        <v>0</v>
      </c>
      <c r="I41" s="125"/>
      <c r="J41" s="127"/>
      <c r="K41" s="129"/>
      <c r="L41" s="131"/>
      <c r="M41" s="46">
        <f t="shared" ref="M41:M72" si="16">SUM(F41:L41)</f>
        <v>1.5</v>
      </c>
      <c r="N41" s="73">
        <f t="shared" ref="N41:N72" si="17">SUM(T41:Z41)</f>
        <v>2</v>
      </c>
      <c r="O41" s="101"/>
      <c r="P41" s="98"/>
      <c r="Q41" s="71"/>
      <c r="R41" s="72">
        <v>0</v>
      </c>
      <c r="S41" s="47">
        <f t="shared" ref="S41:S72" si="18">M41+P41+Q41</f>
        <v>1.5</v>
      </c>
      <c r="T41" s="48">
        <f t="shared" ref="T41:T72" si="19">IF(F41&lt;&gt;"",1,"")</f>
        <v>1</v>
      </c>
      <c r="U41" s="49" t="str">
        <f t="shared" ref="U41:U72" si="20">IF(G41&lt;&gt;"",1,"")</f>
        <v/>
      </c>
      <c r="V41" s="49">
        <f t="shared" ref="V41:V72" si="21">IF(H41&lt;&gt;"",1,"")</f>
        <v>1</v>
      </c>
      <c r="W41" s="49" t="str">
        <f t="shared" ref="W41:W72" si="22">IF(I41&lt;&gt;"",1,"")</f>
        <v/>
      </c>
      <c r="X41" s="49" t="str">
        <f t="shared" ref="X41:X72" si="23">IF(J41&lt;&gt;"",1,"")</f>
        <v/>
      </c>
      <c r="Y41" s="49" t="str">
        <f t="shared" ref="Y41:Y72" si="24">IF(K41&lt;&gt;"",1,"")</f>
        <v/>
      </c>
      <c r="Z41" s="49" t="str">
        <f t="shared" ref="Z41:Z72" si="25">IF(L41&lt;&gt;"",1,"")</f>
        <v/>
      </c>
      <c r="AA41" s="49" t="str">
        <f t="shared" ref="AA41:AA72" si="26">IF(P41&lt;&gt;"",1,"")</f>
        <v/>
      </c>
      <c r="AB41" s="49" t="str">
        <f t="shared" ref="AB41:AB72" si="27">IF(Q41&lt;&gt;"",1,"")</f>
        <v/>
      </c>
      <c r="AC41" s="49">
        <f t="shared" ref="AC41:AC72" si="28">SUM(T41:AB41)</f>
        <v>2</v>
      </c>
      <c r="AD41" s="94">
        <f t="shared" ref="AD41:AD72" si="29">S41/AC41</f>
        <v>0.75</v>
      </c>
      <c r="AF41" s="23" t="e">
        <v>#REF!</v>
      </c>
      <c r="AG41" s="23" t="e">
        <v>#REF!</v>
      </c>
      <c r="AH41" s="23" t="e">
        <v>#REF!</v>
      </c>
      <c r="AI41" s="23" t="e">
        <v>#REF!</v>
      </c>
      <c r="AJ41" s="23" t="e">
        <v>#REF!</v>
      </c>
      <c r="AK41" s="23" t="e">
        <v>#REF!</v>
      </c>
    </row>
    <row r="42" spans="1:37" ht="19.5" customHeight="1" thickBot="1" x14ac:dyDescent="0.3">
      <c r="A42" s="50">
        <v>32</v>
      </c>
      <c r="B42" s="138" t="s">
        <v>60</v>
      </c>
      <c r="C42" s="143" t="s">
        <v>61</v>
      </c>
      <c r="D42" s="133" t="s">
        <v>4</v>
      </c>
      <c r="E42" s="5"/>
      <c r="F42" s="119">
        <v>0.5</v>
      </c>
      <c r="G42" s="121"/>
      <c r="H42" s="123">
        <v>1.5</v>
      </c>
      <c r="I42" s="125"/>
      <c r="J42" s="127"/>
      <c r="K42" s="129">
        <v>1.5</v>
      </c>
      <c r="L42" s="131"/>
      <c r="M42" s="46">
        <f t="shared" si="16"/>
        <v>3.5</v>
      </c>
      <c r="N42" s="73">
        <f t="shared" si="17"/>
        <v>3</v>
      </c>
      <c r="O42" s="101"/>
      <c r="P42" s="98"/>
      <c r="Q42" s="71"/>
      <c r="R42" s="72">
        <v>0</v>
      </c>
      <c r="S42" s="47">
        <f t="shared" si="18"/>
        <v>3.5</v>
      </c>
      <c r="T42" s="48">
        <f t="shared" si="19"/>
        <v>1</v>
      </c>
      <c r="U42" s="49" t="str">
        <f t="shared" si="20"/>
        <v/>
      </c>
      <c r="V42" s="49">
        <f t="shared" si="21"/>
        <v>1</v>
      </c>
      <c r="W42" s="49" t="str">
        <f t="shared" si="22"/>
        <v/>
      </c>
      <c r="X42" s="49" t="str">
        <f t="shared" si="23"/>
        <v/>
      </c>
      <c r="Y42" s="49">
        <f t="shared" si="24"/>
        <v>1</v>
      </c>
      <c r="Z42" s="49" t="str">
        <f t="shared" si="25"/>
        <v/>
      </c>
      <c r="AA42" s="49" t="str">
        <f t="shared" si="26"/>
        <v/>
      </c>
      <c r="AB42" s="49" t="str">
        <f t="shared" si="27"/>
        <v/>
      </c>
      <c r="AC42" s="49">
        <f t="shared" si="28"/>
        <v>3</v>
      </c>
      <c r="AD42" s="94">
        <f t="shared" si="29"/>
        <v>1.1666666666666667</v>
      </c>
      <c r="AF42" s="23">
        <v>1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</row>
    <row r="43" spans="1:37" ht="19.5" customHeight="1" thickBot="1" x14ac:dyDescent="0.3">
      <c r="A43" s="50">
        <v>32</v>
      </c>
      <c r="B43" s="138" t="s">
        <v>138</v>
      </c>
      <c r="C43" s="143" t="s">
        <v>139</v>
      </c>
      <c r="D43" s="133" t="s">
        <v>4</v>
      </c>
      <c r="E43" s="4"/>
      <c r="F43" s="119"/>
      <c r="G43" s="121"/>
      <c r="H43" s="123"/>
      <c r="I43" s="125"/>
      <c r="J43" s="127">
        <v>0</v>
      </c>
      <c r="K43" s="129"/>
      <c r="L43" s="131">
        <v>1.5</v>
      </c>
      <c r="M43" s="46">
        <f t="shared" si="16"/>
        <v>1.5</v>
      </c>
      <c r="N43" s="73">
        <f t="shared" si="17"/>
        <v>2</v>
      </c>
      <c r="O43" s="101"/>
      <c r="P43" s="98"/>
      <c r="Q43" s="71"/>
      <c r="R43" s="72">
        <v>0</v>
      </c>
      <c r="S43" s="47">
        <f t="shared" si="18"/>
        <v>1.5</v>
      </c>
      <c r="T43" s="48" t="str">
        <f t="shared" si="19"/>
        <v/>
      </c>
      <c r="U43" s="49" t="str">
        <f t="shared" si="20"/>
        <v/>
      </c>
      <c r="V43" s="49" t="str">
        <f t="shared" si="21"/>
        <v/>
      </c>
      <c r="W43" s="49" t="str">
        <f t="shared" si="22"/>
        <v/>
      </c>
      <c r="X43" s="49">
        <f t="shared" si="23"/>
        <v>1</v>
      </c>
      <c r="Y43" s="49" t="str">
        <f t="shared" si="24"/>
        <v/>
      </c>
      <c r="Z43" s="49">
        <f t="shared" si="25"/>
        <v>1</v>
      </c>
      <c r="AA43" s="49" t="str">
        <f t="shared" si="26"/>
        <v/>
      </c>
      <c r="AB43" s="49" t="str">
        <f t="shared" si="27"/>
        <v/>
      </c>
      <c r="AC43" s="49">
        <f t="shared" si="28"/>
        <v>2</v>
      </c>
      <c r="AD43" s="94">
        <f t="shared" si="29"/>
        <v>0.75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1</v>
      </c>
    </row>
    <row r="44" spans="1:37" ht="19.5" customHeight="1" thickBot="1" x14ac:dyDescent="0.3">
      <c r="A44" s="50">
        <v>32</v>
      </c>
      <c r="B44" s="138" t="s">
        <v>172</v>
      </c>
      <c r="C44" s="143" t="s">
        <v>97</v>
      </c>
      <c r="D44" s="133" t="s">
        <v>4</v>
      </c>
      <c r="E44" s="4"/>
      <c r="F44" s="119"/>
      <c r="G44" s="121"/>
      <c r="H44" s="123"/>
      <c r="I44" s="125">
        <v>0</v>
      </c>
      <c r="J44" s="127"/>
      <c r="K44" s="129"/>
      <c r="L44" s="131"/>
      <c r="M44" s="46">
        <f t="shared" si="16"/>
        <v>0</v>
      </c>
      <c r="N44" s="73">
        <f t="shared" si="17"/>
        <v>1</v>
      </c>
      <c r="O44" s="101"/>
      <c r="P44" s="98"/>
      <c r="Q44" s="71"/>
      <c r="R44" s="72">
        <v>0</v>
      </c>
      <c r="S44" s="47">
        <f t="shared" si="18"/>
        <v>0</v>
      </c>
      <c r="T44" s="48" t="str">
        <f t="shared" si="19"/>
        <v/>
      </c>
      <c r="U44" s="49" t="str">
        <f t="shared" si="20"/>
        <v/>
      </c>
      <c r="V44" s="49" t="str">
        <f t="shared" si="21"/>
        <v/>
      </c>
      <c r="W44" s="49">
        <f t="shared" si="22"/>
        <v>1</v>
      </c>
      <c r="X44" s="49" t="str">
        <f t="shared" si="23"/>
        <v/>
      </c>
      <c r="Y44" s="49" t="str">
        <f t="shared" si="24"/>
        <v/>
      </c>
      <c r="Z44" s="49" t="str">
        <f t="shared" si="25"/>
        <v/>
      </c>
      <c r="AA44" s="49" t="str">
        <f t="shared" si="26"/>
        <v/>
      </c>
      <c r="AB44" s="49" t="str">
        <f t="shared" si="27"/>
        <v/>
      </c>
      <c r="AC44" s="49">
        <f t="shared" si="28"/>
        <v>1</v>
      </c>
      <c r="AD44" s="94">
        <f t="shared" si="29"/>
        <v>0</v>
      </c>
      <c r="AF44" s="23">
        <v>0</v>
      </c>
      <c r="AG44" s="23">
        <v>0</v>
      </c>
      <c r="AH44" s="23">
        <v>1</v>
      </c>
      <c r="AI44" s="23">
        <v>1</v>
      </c>
      <c r="AJ44" s="23">
        <v>0</v>
      </c>
      <c r="AK44" s="23">
        <v>0</v>
      </c>
    </row>
    <row r="45" spans="1:37" ht="19.5" customHeight="1" thickBot="1" x14ac:dyDescent="0.3">
      <c r="A45" s="50">
        <v>32</v>
      </c>
      <c r="B45" s="138" t="s">
        <v>175</v>
      </c>
      <c r="C45" s="143" t="s">
        <v>176</v>
      </c>
      <c r="D45" s="133" t="s">
        <v>4</v>
      </c>
      <c r="E45" s="4"/>
      <c r="F45" s="119">
        <v>0</v>
      </c>
      <c r="G45" s="121"/>
      <c r="H45" s="123"/>
      <c r="I45" s="125"/>
      <c r="J45" s="127"/>
      <c r="K45" s="129"/>
      <c r="L45" s="131"/>
      <c r="M45" s="46">
        <f t="shared" si="16"/>
        <v>0</v>
      </c>
      <c r="N45" s="73">
        <f t="shared" si="17"/>
        <v>1</v>
      </c>
      <c r="O45" s="101"/>
      <c r="P45" s="98"/>
      <c r="Q45" s="71"/>
      <c r="R45" s="72">
        <v>0</v>
      </c>
      <c r="S45" s="47">
        <f t="shared" si="18"/>
        <v>0</v>
      </c>
      <c r="T45" s="48">
        <f t="shared" si="19"/>
        <v>1</v>
      </c>
      <c r="U45" s="49" t="str">
        <f t="shared" si="20"/>
        <v/>
      </c>
      <c r="V45" s="49" t="str">
        <f t="shared" si="21"/>
        <v/>
      </c>
      <c r="W45" s="49" t="str">
        <f t="shared" si="22"/>
        <v/>
      </c>
      <c r="X45" s="49" t="str">
        <f t="shared" si="23"/>
        <v/>
      </c>
      <c r="Y45" s="49" t="str">
        <f t="shared" si="24"/>
        <v/>
      </c>
      <c r="Z45" s="49" t="str">
        <f t="shared" si="25"/>
        <v/>
      </c>
      <c r="AA45" s="49" t="str">
        <f t="shared" si="26"/>
        <v/>
      </c>
      <c r="AB45" s="49" t="str">
        <f t="shared" si="27"/>
        <v/>
      </c>
      <c r="AC45" s="49">
        <f t="shared" si="28"/>
        <v>1</v>
      </c>
      <c r="AD45" s="94">
        <f t="shared" si="29"/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1</v>
      </c>
    </row>
    <row r="46" spans="1:37" ht="19.5" customHeight="1" thickBot="1" x14ac:dyDescent="0.3">
      <c r="A46" s="50">
        <v>32</v>
      </c>
      <c r="B46" s="138" t="s">
        <v>87</v>
      </c>
      <c r="C46" s="143" t="s">
        <v>88</v>
      </c>
      <c r="D46" s="133" t="s">
        <v>4</v>
      </c>
      <c r="E46" s="4"/>
      <c r="F46" s="119"/>
      <c r="G46" s="121"/>
      <c r="H46" s="123"/>
      <c r="I46" s="125"/>
      <c r="J46" s="127">
        <v>1.5</v>
      </c>
      <c r="K46" s="129">
        <v>0</v>
      </c>
      <c r="L46" s="131">
        <v>1.5</v>
      </c>
      <c r="M46" s="46">
        <f t="shared" si="16"/>
        <v>3</v>
      </c>
      <c r="N46" s="73">
        <f t="shared" si="17"/>
        <v>3</v>
      </c>
      <c r="O46" s="101"/>
      <c r="P46" s="98"/>
      <c r="Q46" s="71"/>
      <c r="R46" s="72">
        <v>0</v>
      </c>
      <c r="S46" s="47">
        <f t="shared" si="18"/>
        <v>3</v>
      </c>
      <c r="T46" s="48" t="str">
        <f t="shared" si="19"/>
        <v/>
      </c>
      <c r="U46" s="49" t="str">
        <f t="shared" si="20"/>
        <v/>
      </c>
      <c r="V46" s="49" t="str">
        <f t="shared" si="21"/>
        <v/>
      </c>
      <c r="W46" s="49" t="str">
        <f t="shared" si="22"/>
        <v/>
      </c>
      <c r="X46" s="49">
        <f t="shared" si="23"/>
        <v>1</v>
      </c>
      <c r="Y46" s="49">
        <f t="shared" si="24"/>
        <v>1</v>
      </c>
      <c r="Z46" s="49">
        <f t="shared" si="25"/>
        <v>1</v>
      </c>
      <c r="AA46" s="49" t="str">
        <f t="shared" si="26"/>
        <v/>
      </c>
      <c r="AB46" s="49" t="str">
        <f t="shared" si="27"/>
        <v/>
      </c>
      <c r="AC46" s="49">
        <f t="shared" si="28"/>
        <v>3</v>
      </c>
      <c r="AD46" s="94">
        <f t="shared" si="29"/>
        <v>1</v>
      </c>
      <c r="AF46" s="23">
        <v>1</v>
      </c>
      <c r="AG46" s="23">
        <v>0</v>
      </c>
      <c r="AH46" s="23">
        <v>1</v>
      </c>
      <c r="AI46" s="23">
        <v>0</v>
      </c>
      <c r="AJ46" s="23">
        <v>0</v>
      </c>
      <c r="AK46" s="23">
        <v>0</v>
      </c>
    </row>
    <row r="47" spans="1:37" ht="19.5" customHeight="1" thickBot="1" x14ac:dyDescent="0.3">
      <c r="A47" s="50">
        <v>32</v>
      </c>
      <c r="B47" s="138" t="s">
        <v>121</v>
      </c>
      <c r="C47" s="143" t="s">
        <v>122</v>
      </c>
      <c r="D47" s="133" t="s">
        <v>4</v>
      </c>
      <c r="E47" s="4"/>
      <c r="F47" s="119"/>
      <c r="G47" s="121"/>
      <c r="H47" s="123"/>
      <c r="I47" s="125"/>
      <c r="J47" s="127"/>
      <c r="K47" s="129">
        <v>1.5</v>
      </c>
      <c r="L47" s="131"/>
      <c r="M47" s="46">
        <f t="shared" si="16"/>
        <v>1.5</v>
      </c>
      <c r="N47" s="73">
        <f t="shared" si="17"/>
        <v>1</v>
      </c>
      <c r="O47" s="101"/>
      <c r="P47" s="98"/>
      <c r="Q47" s="71"/>
      <c r="R47" s="72">
        <v>0</v>
      </c>
      <c r="S47" s="47">
        <f t="shared" si="18"/>
        <v>1.5</v>
      </c>
      <c r="T47" s="48" t="str">
        <f t="shared" si="19"/>
        <v/>
      </c>
      <c r="U47" s="49" t="str">
        <f t="shared" si="20"/>
        <v/>
      </c>
      <c r="V47" s="49" t="str">
        <f t="shared" si="21"/>
        <v/>
      </c>
      <c r="W47" s="49" t="str">
        <f t="shared" si="22"/>
        <v/>
      </c>
      <c r="X47" s="49" t="str">
        <f t="shared" si="23"/>
        <v/>
      </c>
      <c r="Y47" s="49">
        <f t="shared" si="24"/>
        <v>1</v>
      </c>
      <c r="Z47" s="49" t="str">
        <f t="shared" si="25"/>
        <v/>
      </c>
      <c r="AA47" s="49" t="str">
        <f t="shared" si="26"/>
        <v/>
      </c>
      <c r="AB47" s="49" t="str">
        <f t="shared" si="27"/>
        <v/>
      </c>
      <c r="AC47" s="49">
        <f t="shared" si="28"/>
        <v>1</v>
      </c>
      <c r="AD47" s="94">
        <f t="shared" si="29"/>
        <v>1.5</v>
      </c>
      <c r="AF47" s="23">
        <v>0</v>
      </c>
      <c r="AG47" s="23">
        <v>0</v>
      </c>
      <c r="AH47" s="23">
        <v>1</v>
      </c>
      <c r="AI47" s="23">
        <v>0</v>
      </c>
      <c r="AJ47" s="23">
        <v>0</v>
      </c>
      <c r="AK47" s="23">
        <v>0</v>
      </c>
    </row>
    <row r="48" spans="1:37" ht="19.5" customHeight="1" thickBot="1" x14ac:dyDescent="0.3">
      <c r="A48" s="50">
        <v>32</v>
      </c>
      <c r="B48" s="138" t="s">
        <v>123</v>
      </c>
      <c r="C48" s="143" t="s">
        <v>124</v>
      </c>
      <c r="D48" s="133" t="s">
        <v>4</v>
      </c>
      <c r="E48" s="4"/>
      <c r="F48" s="119"/>
      <c r="G48" s="121"/>
      <c r="H48" s="123"/>
      <c r="I48" s="125"/>
      <c r="J48" s="127">
        <v>1.5</v>
      </c>
      <c r="K48" s="129"/>
      <c r="L48" s="131"/>
      <c r="M48" s="46">
        <f t="shared" si="16"/>
        <v>1.5</v>
      </c>
      <c r="N48" s="73">
        <f t="shared" si="17"/>
        <v>1</v>
      </c>
      <c r="O48" s="101"/>
      <c r="P48" s="98"/>
      <c r="Q48" s="71"/>
      <c r="R48" s="72">
        <v>0</v>
      </c>
      <c r="S48" s="47">
        <f t="shared" si="18"/>
        <v>1.5</v>
      </c>
      <c r="T48" s="48" t="str">
        <f t="shared" si="19"/>
        <v/>
      </c>
      <c r="U48" s="49" t="str">
        <f t="shared" si="20"/>
        <v/>
      </c>
      <c r="V48" s="49" t="str">
        <f t="shared" si="21"/>
        <v/>
      </c>
      <c r="W48" s="49" t="str">
        <f t="shared" si="22"/>
        <v/>
      </c>
      <c r="X48" s="49">
        <f t="shared" si="23"/>
        <v>1</v>
      </c>
      <c r="Y48" s="49" t="str">
        <f t="shared" si="24"/>
        <v/>
      </c>
      <c r="Z48" s="49" t="str">
        <f t="shared" si="25"/>
        <v/>
      </c>
      <c r="AA48" s="49" t="str">
        <f t="shared" si="26"/>
        <v/>
      </c>
      <c r="AB48" s="49" t="str">
        <f t="shared" si="27"/>
        <v/>
      </c>
      <c r="AC48" s="49">
        <f t="shared" si="28"/>
        <v>1</v>
      </c>
      <c r="AD48" s="94">
        <f t="shared" si="29"/>
        <v>1.5</v>
      </c>
      <c r="AF48" s="23">
        <v>1</v>
      </c>
      <c r="AG48" s="23">
        <v>1</v>
      </c>
      <c r="AH48" s="23">
        <v>1</v>
      </c>
      <c r="AI48" s="23">
        <v>0</v>
      </c>
      <c r="AJ48" s="23">
        <v>0</v>
      </c>
      <c r="AK48" s="23">
        <v>1</v>
      </c>
    </row>
    <row r="49" spans="1:37" ht="19.5" customHeight="1" thickBot="1" x14ac:dyDescent="0.3">
      <c r="A49" s="50">
        <v>32</v>
      </c>
      <c r="B49" s="138" t="s">
        <v>140</v>
      </c>
      <c r="C49" s="143" t="s">
        <v>141</v>
      </c>
      <c r="D49" s="133" t="s">
        <v>4</v>
      </c>
      <c r="E49" s="4"/>
      <c r="F49" s="119"/>
      <c r="G49" s="121"/>
      <c r="H49" s="123"/>
      <c r="I49" s="125"/>
      <c r="J49" s="127">
        <v>0</v>
      </c>
      <c r="K49" s="129">
        <v>1.5</v>
      </c>
      <c r="L49" s="131"/>
      <c r="M49" s="46">
        <f t="shared" si="16"/>
        <v>1.5</v>
      </c>
      <c r="N49" s="73">
        <f t="shared" si="17"/>
        <v>2</v>
      </c>
      <c r="O49" s="101"/>
      <c r="P49" s="98"/>
      <c r="Q49" s="71"/>
      <c r="R49" s="72">
        <v>0</v>
      </c>
      <c r="S49" s="47">
        <f t="shared" si="18"/>
        <v>1.5</v>
      </c>
      <c r="T49" s="48" t="str">
        <f t="shared" si="19"/>
        <v/>
      </c>
      <c r="U49" s="49" t="str">
        <f t="shared" si="20"/>
        <v/>
      </c>
      <c r="V49" s="49" t="str">
        <f t="shared" si="21"/>
        <v/>
      </c>
      <c r="W49" s="49" t="str">
        <f t="shared" si="22"/>
        <v/>
      </c>
      <c r="X49" s="49">
        <f t="shared" si="23"/>
        <v>1</v>
      </c>
      <c r="Y49" s="49">
        <f t="shared" si="24"/>
        <v>1</v>
      </c>
      <c r="Z49" s="49" t="str">
        <f t="shared" si="25"/>
        <v/>
      </c>
      <c r="AA49" s="49" t="str">
        <f t="shared" si="26"/>
        <v/>
      </c>
      <c r="AB49" s="49" t="str">
        <f t="shared" si="27"/>
        <v/>
      </c>
      <c r="AC49" s="49">
        <f t="shared" si="28"/>
        <v>2</v>
      </c>
      <c r="AD49" s="94">
        <f t="shared" si="29"/>
        <v>0.75</v>
      </c>
      <c r="AF49" s="23">
        <v>1</v>
      </c>
      <c r="AG49" s="23">
        <v>0</v>
      </c>
      <c r="AH49" s="23">
        <v>0</v>
      </c>
      <c r="AI49" s="23">
        <v>1</v>
      </c>
      <c r="AJ49" s="23">
        <v>0</v>
      </c>
      <c r="AK49" s="23">
        <v>0</v>
      </c>
    </row>
    <row r="50" spans="1:37" ht="19.5" customHeight="1" thickBot="1" x14ac:dyDescent="0.3">
      <c r="A50" s="50">
        <v>32</v>
      </c>
      <c r="B50" s="138" t="s">
        <v>51</v>
      </c>
      <c r="C50" s="143" t="s">
        <v>52</v>
      </c>
      <c r="D50" s="133" t="s">
        <v>4</v>
      </c>
      <c r="E50" s="4"/>
      <c r="F50" s="119">
        <v>1.5</v>
      </c>
      <c r="G50" s="121"/>
      <c r="H50" s="123">
        <v>1.5</v>
      </c>
      <c r="I50" s="125"/>
      <c r="J50" s="127"/>
      <c r="K50" s="129"/>
      <c r="L50" s="131">
        <v>1.5</v>
      </c>
      <c r="M50" s="46">
        <f t="shared" si="16"/>
        <v>4.5</v>
      </c>
      <c r="N50" s="73">
        <f t="shared" si="17"/>
        <v>3</v>
      </c>
      <c r="O50" s="101"/>
      <c r="P50" s="98"/>
      <c r="Q50" s="71"/>
      <c r="R50" s="72">
        <v>0</v>
      </c>
      <c r="S50" s="47">
        <f t="shared" si="18"/>
        <v>4.5</v>
      </c>
      <c r="T50" s="48">
        <f t="shared" si="19"/>
        <v>1</v>
      </c>
      <c r="U50" s="49" t="str">
        <f t="shared" si="20"/>
        <v/>
      </c>
      <c r="V50" s="49">
        <f t="shared" si="21"/>
        <v>1</v>
      </c>
      <c r="W50" s="49" t="str">
        <f t="shared" si="22"/>
        <v/>
      </c>
      <c r="X50" s="49" t="str">
        <f t="shared" si="23"/>
        <v/>
      </c>
      <c r="Y50" s="49" t="str">
        <f t="shared" si="24"/>
        <v/>
      </c>
      <c r="Z50" s="49">
        <f t="shared" si="25"/>
        <v>1</v>
      </c>
      <c r="AA50" s="49" t="str">
        <f t="shared" si="26"/>
        <v/>
      </c>
      <c r="AB50" s="49" t="str">
        <f t="shared" si="27"/>
        <v/>
      </c>
      <c r="AC50" s="49">
        <f t="shared" si="28"/>
        <v>3</v>
      </c>
      <c r="AD50" s="94">
        <f t="shared" si="29"/>
        <v>1.5</v>
      </c>
      <c r="AF50" s="23">
        <v>1</v>
      </c>
      <c r="AG50" s="23">
        <v>0</v>
      </c>
      <c r="AH50" s="23">
        <v>0</v>
      </c>
      <c r="AI50" s="23">
        <v>1</v>
      </c>
      <c r="AJ50" s="23">
        <v>1</v>
      </c>
      <c r="AK50" s="23">
        <v>0</v>
      </c>
    </row>
    <row r="51" spans="1:37" ht="19.5" customHeight="1" thickBot="1" x14ac:dyDescent="0.3">
      <c r="A51" s="50">
        <v>32</v>
      </c>
      <c r="B51" s="138" t="s">
        <v>97</v>
      </c>
      <c r="C51" s="143" t="s">
        <v>98</v>
      </c>
      <c r="D51" s="133" t="s">
        <v>4</v>
      </c>
      <c r="E51" s="4"/>
      <c r="F51" s="119">
        <v>0.5</v>
      </c>
      <c r="G51" s="121"/>
      <c r="H51" s="123"/>
      <c r="I51" s="125">
        <v>1.5</v>
      </c>
      <c r="J51" s="127"/>
      <c r="K51" s="129"/>
      <c r="L51" s="131"/>
      <c r="M51" s="46">
        <f t="shared" si="16"/>
        <v>2</v>
      </c>
      <c r="N51" s="73">
        <f t="shared" si="17"/>
        <v>2</v>
      </c>
      <c r="O51" s="101"/>
      <c r="P51" s="98"/>
      <c r="Q51" s="71"/>
      <c r="R51" s="72">
        <v>0</v>
      </c>
      <c r="S51" s="47">
        <f t="shared" si="18"/>
        <v>2</v>
      </c>
      <c r="T51" s="48">
        <f t="shared" si="19"/>
        <v>1</v>
      </c>
      <c r="U51" s="49" t="str">
        <f t="shared" si="20"/>
        <v/>
      </c>
      <c r="V51" s="49" t="str">
        <f t="shared" si="21"/>
        <v/>
      </c>
      <c r="W51" s="49">
        <f t="shared" si="22"/>
        <v>1</v>
      </c>
      <c r="X51" s="49" t="str">
        <f t="shared" si="23"/>
        <v/>
      </c>
      <c r="Y51" s="49" t="str">
        <f t="shared" si="24"/>
        <v/>
      </c>
      <c r="Z51" s="49" t="str">
        <f t="shared" si="25"/>
        <v/>
      </c>
      <c r="AA51" s="49" t="str">
        <f t="shared" si="26"/>
        <v/>
      </c>
      <c r="AB51" s="49" t="str">
        <f t="shared" si="27"/>
        <v/>
      </c>
      <c r="AC51" s="49">
        <f t="shared" si="28"/>
        <v>2</v>
      </c>
      <c r="AD51" s="94">
        <f t="shared" si="29"/>
        <v>1</v>
      </c>
      <c r="AF51" s="23">
        <v>0</v>
      </c>
      <c r="AG51" s="23">
        <v>1</v>
      </c>
      <c r="AH51" s="23">
        <v>0</v>
      </c>
      <c r="AI51" s="23">
        <v>0</v>
      </c>
      <c r="AJ51" s="23">
        <v>0</v>
      </c>
      <c r="AK51" s="23">
        <v>0</v>
      </c>
    </row>
    <row r="52" spans="1:37" ht="19.5" customHeight="1" thickBot="1" x14ac:dyDescent="0.3">
      <c r="A52" s="50">
        <v>32</v>
      </c>
      <c r="B52" s="138" t="s">
        <v>97</v>
      </c>
      <c r="C52" s="143" t="s">
        <v>102</v>
      </c>
      <c r="D52" s="133" t="s">
        <v>4</v>
      </c>
      <c r="E52" s="4"/>
      <c r="F52" s="119">
        <v>0</v>
      </c>
      <c r="G52" s="121"/>
      <c r="H52" s="123"/>
      <c r="I52" s="125">
        <v>0</v>
      </c>
      <c r="J52" s="127">
        <v>1.5</v>
      </c>
      <c r="K52" s="129"/>
      <c r="L52" s="131"/>
      <c r="M52" s="46">
        <f t="shared" si="16"/>
        <v>1.5</v>
      </c>
      <c r="N52" s="73">
        <f t="shared" si="17"/>
        <v>3</v>
      </c>
      <c r="O52" s="101"/>
      <c r="P52" s="98"/>
      <c r="Q52" s="71"/>
      <c r="R52" s="72">
        <v>0</v>
      </c>
      <c r="S52" s="47">
        <f t="shared" si="18"/>
        <v>1.5</v>
      </c>
      <c r="T52" s="48">
        <f t="shared" si="19"/>
        <v>1</v>
      </c>
      <c r="U52" s="49" t="str">
        <f t="shared" si="20"/>
        <v/>
      </c>
      <c r="V52" s="49" t="str">
        <f t="shared" si="21"/>
        <v/>
      </c>
      <c r="W52" s="49">
        <f t="shared" si="22"/>
        <v>1</v>
      </c>
      <c r="X52" s="49">
        <f t="shared" si="23"/>
        <v>1</v>
      </c>
      <c r="Y52" s="49" t="str">
        <f t="shared" si="24"/>
        <v/>
      </c>
      <c r="Z52" s="49" t="str">
        <f t="shared" si="25"/>
        <v/>
      </c>
      <c r="AA52" s="49" t="str">
        <f t="shared" si="26"/>
        <v/>
      </c>
      <c r="AB52" s="49" t="str">
        <f t="shared" si="27"/>
        <v/>
      </c>
      <c r="AC52" s="49">
        <f t="shared" si="28"/>
        <v>3</v>
      </c>
      <c r="AD52" s="94">
        <f t="shared" si="29"/>
        <v>0.5</v>
      </c>
      <c r="AF52" s="23">
        <v>1</v>
      </c>
      <c r="AG52" s="23">
        <v>1</v>
      </c>
      <c r="AH52" s="23">
        <v>0</v>
      </c>
      <c r="AI52" s="23">
        <v>1</v>
      </c>
      <c r="AJ52" s="23">
        <v>1</v>
      </c>
      <c r="AK52" s="23">
        <v>0</v>
      </c>
    </row>
    <row r="53" spans="1:37" ht="19.5" customHeight="1" thickBot="1" x14ac:dyDescent="0.3">
      <c r="A53" s="50">
        <v>32</v>
      </c>
      <c r="B53" s="138" t="s">
        <v>185</v>
      </c>
      <c r="C53" s="143" t="s">
        <v>186</v>
      </c>
      <c r="D53" s="133" t="s">
        <v>4</v>
      </c>
      <c r="E53" s="4"/>
      <c r="F53" s="119"/>
      <c r="G53" s="121"/>
      <c r="H53" s="123">
        <v>0</v>
      </c>
      <c r="I53" s="125"/>
      <c r="J53" s="127"/>
      <c r="K53" s="129"/>
      <c r="L53" s="131"/>
      <c r="M53" s="46">
        <f t="shared" si="16"/>
        <v>0</v>
      </c>
      <c r="N53" s="73">
        <f t="shared" si="17"/>
        <v>1</v>
      </c>
      <c r="O53" s="101"/>
      <c r="P53" s="98"/>
      <c r="Q53" s="71"/>
      <c r="R53" s="72">
        <v>0</v>
      </c>
      <c r="S53" s="47">
        <f t="shared" si="18"/>
        <v>0</v>
      </c>
      <c r="T53" s="48" t="str">
        <f t="shared" si="19"/>
        <v/>
      </c>
      <c r="U53" s="49" t="str">
        <f t="shared" si="20"/>
        <v/>
      </c>
      <c r="V53" s="49">
        <f t="shared" si="21"/>
        <v>1</v>
      </c>
      <c r="W53" s="49" t="str">
        <f t="shared" si="22"/>
        <v/>
      </c>
      <c r="X53" s="49" t="str">
        <f t="shared" si="23"/>
        <v/>
      </c>
      <c r="Y53" s="49" t="str">
        <f t="shared" si="24"/>
        <v/>
      </c>
      <c r="Z53" s="49" t="str">
        <f t="shared" si="25"/>
        <v/>
      </c>
      <c r="AA53" s="49" t="str">
        <f t="shared" si="26"/>
        <v/>
      </c>
      <c r="AB53" s="49" t="str">
        <f t="shared" si="27"/>
        <v/>
      </c>
      <c r="AC53" s="49">
        <f t="shared" si="28"/>
        <v>1</v>
      </c>
      <c r="AD53" s="94">
        <f t="shared" si="29"/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1</v>
      </c>
    </row>
    <row r="54" spans="1:37" ht="19.5" customHeight="1" thickBot="1" x14ac:dyDescent="0.3">
      <c r="A54" s="50">
        <v>32</v>
      </c>
      <c r="B54" s="138" t="s">
        <v>127</v>
      </c>
      <c r="C54" s="143" t="s">
        <v>128</v>
      </c>
      <c r="D54" s="133" t="s">
        <v>4</v>
      </c>
      <c r="E54" s="4"/>
      <c r="F54" s="119"/>
      <c r="G54" s="121"/>
      <c r="H54" s="123"/>
      <c r="I54" s="125"/>
      <c r="J54" s="127"/>
      <c r="K54" s="129"/>
      <c r="L54" s="131">
        <v>1.5</v>
      </c>
      <c r="M54" s="46">
        <f t="shared" si="16"/>
        <v>1.5</v>
      </c>
      <c r="N54" s="73">
        <f t="shared" si="17"/>
        <v>1</v>
      </c>
      <c r="O54" s="101"/>
      <c r="P54" s="98"/>
      <c r="Q54" s="71"/>
      <c r="R54" s="72">
        <f>P54+Q54</f>
        <v>0</v>
      </c>
      <c r="S54" s="47">
        <f t="shared" si="18"/>
        <v>1.5</v>
      </c>
      <c r="T54" s="48" t="str">
        <f t="shared" si="19"/>
        <v/>
      </c>
      <c r="U54" s="49" t="str">
        <f t="shared" si="20"/>
        <v/>
      </c>
      <c r="V54" s="49" t="str">
        <f t="shared" si="21"/>
        <v/>
      </c>
      <c r="W54" s="49" t="str">
        <f t="shared" si="22"/>
        <v/>
      </c>
      <c r="X54" s="49" t="str">
        <f t="shared" si="23"/>
        <v/>
      </c>
      <c r="Y54" s="49" t="str">
        <f t="shared" si="24"/>
        <v/>
      </c>
      <c r="Z54" s="49">
        <f t="shared" si="25"/>
        <v>1</v>
      </c>
      <c r="AA54" s="49" t="str">
        <f t="shared" si="26"/>
        <v/>
      </c>
      <c r="AB54" s="49" t="str">
        <f t="shared" si="27"/>
        <v/>
      </c>
      <c r="AC54" s="49">
        <f t="shared" si="28"/>
        <v>1</v>
      </c>
      <c r="AD54" s="94">
        <f t="shared" si="29"/>
        <v>1.5</v>
      </c>
      <c r="AF54" s="23">
        <v>0</v>
      </c>
      <c r="AG54" s="23">
        <v>0</v>
      </c>
      <c r="AH54" s="23">
        <v>0</v>
      </c>
      <c r="AI54" s="23">
        <v>1</v>
      </c>
      <c r="AJ54" s="23">
        <v>0</v>
      </c>
      <c r="AK54" s="23">
        <v>0</v>
      </c>
    </row>
    <row r="55" spans="1:37" ht="19.5" customHeight="1" thickBot="1" x14ac:dyDescent="0.3">
      <c r="A55" s="50">
        <v>32</v>
      </c>
      <c r="B55" s="138" t="s">
        <v>156</v>
      </c>
      <c r="C55" s="143" t="s">
        <v>157</v>
      </c>
      <c r="D55" s="133" t="s">
        <v>4</v>
      </c>
      <c r="E55" s="4"/>
      <c r="F55" s="119"/>
      <c r="G55" s="121"/>
      <c r="H55" s="123">
        <v>0</v>
      </c>
      <c r="I55" s="125">
        <v>0.5</v>
      </c>
      <c r="J55" s="127"/>
      <c r="K55" s="129"/>
      <c r="L55" s="131"/>
      <c r="M55" s="46">
        <f t="shared" si="16"/>
        <v>0.5</v>
      </c>
      <c r="N55" s="73">
        <f t="shared" si="17"/>
        <v>2</v>
      </c>
      <c r="O55" s="101"/>
      <c r="P55" s="98"/>
      <c r="Q55" s="71"/>
      <c r="R55" s="72">
        <v>0</v>
      </c>
      <c r="S55" s="47">
        <f t="shared" si="18"/>
        <v>0.5</v>
      </c>
      <c r="T55" s="48" t="str">
        <f t="shared" si="19"/>
        <v/>
      </c>
      <c r="U55" s="49" t="str">
        <f t="shared" si="20"/>
        <v/>
      </c>
      <c r="V55" s="49">
        <f t="shared" si="21"/>
        <v>1</v>
      </c>
      <c r="W55" s="49">
        <f t="shared" si="22"/>
        <v>1</v>
      </c>
      <c r="X55" s="49" t="str">
        <f t="shared" si="23"/>
        <v/>
      </c>
      <c r="Y55" s="49" t="str">
        <f t="shared" si="24"/>
        <v/>
      </c>
      <c r="Z55" s="49" t="str">
        <f t="shared" si="25"/>
        <v/>
      </c>
      <c r="AA55" s="49" t="str">
        <f t="shared" si="26"/>
        <v/>
      </c>
      <c r="AB55" s="49" t="str">
        <f t="shared" si="27"/>
        <v/>
      </c>
      <c r="AC55" s="49">
        <f t="shared" si="28"/>
        <v>2</v>
      </c>
      <c r="AD55" s="94">
        <f t="shared" si="29"/>
        <v>0.25</v>
      </c>
      <c r="AF55" s="23">
        <v>0</v>
      </c>
      <c r="AG55" s="23">
        <v>0</v>
      </c>
      <c r="AH55" s="23">
        <v>1</v>
      </c>
      <c r="AI55" s="23">
        <v>0</v>
      </c>
      <c r="AJ55" s="23">
        <v>0</v>
      </c>
      <c r="AK55" s="23">
        <v>0</v>
      </c>
    </row>
    <row r="56" spans="1:37" ht="19.5" customHeight="1" thickBot="1" x14ac:dyDescent="0.3">
      <c r="A56" s="50">
        <v>32</v>
      </c>
      <c r="B56" s="155" t="s">
        <v>107</v>
      </c>
      <c r="C56" s="156" t="s">
        <v>108</v>
      </c>
      <c r="D56" s="157" t="s">
        <v>59</v>
      </c>
      <c r="E56" s="4"/>
      <c r="F56" s="119"/>
      <c r="G56" s="121">
        <v>1.5</v>
      </c>
      <c r="H56" s="123"/>
      <c r="I56" s="125"/>
      <c r="J56" s="127"/>
      <c r="K56" s="129"/>
      <c r="L56" s="131"/>
      <c r="M56" s="46">
        <f t="shared" si="16"/>
        <v>1.5</v>
      </c>
      <c r="N56" s="73">
        <f t="shared" si="17"/>
        <v>1</v>
      </c>
      <c r="O56" s="101"/>
      <c r="P56" s="98"/>
      <c r="Q56" s="71"/>
      <c r="R56" s="72">
        <v>0</v>
      </c>
      <c r="S56" s="47">
        <f t="shared" si="18"/>
        <v>1.5</v>
      </c>
      <c r="T56" s="48" t="str">
        <f t="shared" si="19"/>
        <v/>
      </c>
      <c r="U56" s="49">
        <f t="shared" si="20"/>
        <v>1</v>
      </c>
      <c r="V56" s="49" t="str">
        <f t="shared" si="21"/>
        <v/>
      </c>
      <c r="W56" s="49" t="str">
        <f t="shared" si="22"/>
        <v/>
      </c>
      <c r="X56" s="49" t="str">
        <f t="shared" si="23"/>
        <v/>
      </c>
      <c r="Y56" s="49" t="str">
        <f t="shared" si="24"/>
        <v/>
      </c>
      <c r="Z56" s="49" t="str">
        <f t="shared" si="25"/>
        <v/>
      </c>
      <c r="AA56" s="49" t="str">
        <f t="shared" si="26"/>
        <v/>
      </c>
      <c r="AB56" s="49" t="str">
        <f t="shared" si="27"/>
        <v/>
      </c>
      <c r="AC56" s="49">
        <f t="shared" si="28"/>
        <v>1</v>
      </c>
      <c r="AD56" s="94">
        <f t="shared" si="29"/>
        <v>1.5</v>
      </c>
      <c r="AF56" s="23">
        <v>0</v>
      </c>
      <c r="AG56" s="23">
        <v>0</v>
      </c>
      <c r="AH56" s="23">
        <v>0</v>
      </c>
      <c r="AI56" s="23">
        <v>0</v>
      </c>
      <c r="AJ56" s="23">
        <v>1</v>
      </c>
      <c r="AK56" s="23">
        <v>0</v>
      </c>
    </row>
    <row r="57" spans="1:37" ht="19.5" customHeight="1" thickBot="1" x14ac:dyDescent="0.3">
      <c r="A57" s="50">
        <v>32</v>
      </c>
      <c r="B57" s="155" t="s">
        <v>57</v>
      </c>
      <c r="C57" s="156" t="s">
        <v>58</v>
      </c>
      <c r="D57" s="157" t="s">
        <v>59</v>
      </c>
      <c r="E57" s="7"/>
      <c r="F57" s="119">
        <v>0.5</v>
      </c>
      <c r="G57" s="121">
        <v>1.5</v>
      </c>
      <c r="H57" s="123"/>
      <c r="I57" s="125">
        <v>1.5</v>
      </c>
      <c r="J57" s="127"/>
      <c r="K57" s="129"/>
      <c r="L57" s="131"/>
      <c r="M57" s="46">
        <f t="shared" si="16"/>
        <v>3.5</v>
      </c>
      <c r="N57" s="73">
        <f t="shared" si="17"/>
        <v>3</v>
      </c>
      <c r="O57" s="101"/>
      <c r="P57" s="98"/>
      <c r="Q57" s="71"/>
      <c r="R57" s="72">
        <v>0</v>
      </c>
      <c r="S57" s="47">
        <f t="shared" si="18"/>
        <v>3.5</v>
      </c>
      <c r="T57" s="48">
        <f t="shared" si="19"/>
        <v>1</v>
      </c>
      <c r="U57" s="49">
        <f t="shared" si="20"/>
        <v>1</v>
      </c>
      <c r="V57" s="49" t="str">
        <f t="shared" si="21"/>
        <v/>
      </c>
      <c r="W57" s="49">
        <f t="shared" si="22"/>
        <v>1</v>
      </c>
      <c r="X57" s="49" t="str">
        <f t="shared" si="23"/>
        <v/>
      </c>
      <c r="Y57" s="49" t="str">
        <f t="shared" si="24"/>
        <v/>
      </c>
      <c r="Z57" s="49" t="str">
        <f t="shared" si="25"/>
        <v/>
      </c>
      <c r="AA57" s="49" t="str">
        <f t="shared" si="26"/>
        <v/>
      </c>
      <c r="AB57" s="49" t="str">
        <f t="shared" si="27"/>
        <v/>
      </c>
      <c r="AC57" s="49">
        <f t="shared" si="28"/>
        <v>3</v>
      </c>
      <c r="AD57" s="94">
        <f t="shared" si="29"/>
        <v>1.1666666666666667</v>
      </c>
      <c r="AF57" s="23">
        <v>0</v>
      </c>
      <c r="AG57" s="23">
        <v>0</v>
      </c>
      <c r="AH57" s="23">
        <v>0</v>
      </c>
      <c r="AI57" s="23">
        <v>1</v>
      </c>
      <c r="AJ57" s="23">
        <v>1</v>
      </c>
      <c r="AK57" s="23">
        <v>0</v>
      </c>
    </row>
    <row r="58" spans="1:37" ht="19.5" customHeight="1" thickBot="1" x14ac:dyDescent="0.3">
      <c r="A58" s="50">
        <v>32</v>
      </c>
      <c r="B58" s="155" t="s">
        <v>64</v>
      </c>
      <c r="C58" s="156" t="s">
        <v>65</v>
      </c>
      <c r="D58" s="157" t="s">
        <v>59</v>
      </c>
      <c r="E58" s="5"/>
      <c r="F58" s="119">
        <v>0.5</v>
      </c>
      <c r="G58" s="121">
        <v>1.5</v>
      </c>
      <c r="H58" s="123"/>
      <c r="I58" s="125">
        <v>1.5</v>
      </c>
      <c r="J58" s="127">
        <v>0</v>
      </c>
      <c r="K58" s="129">
        <v>1.5</v>
      </c>
      <c r="L58" s="131"/>
      <c r="M58" s="46">
        <f t="shared" si="16"/>
        <v>5</v>
      </c>
      <c r="N58" s="73">
        <f t="shared" si="17"/>
        <v>5</v>
      </c>
      <c r="O58" s="101"/>
      <c r="P58" s="98"/>
      <c r="Q58" s="71"/>
      <c r="R58" s="72">
        <v>0</v>
      </c>
      <c r="S58" s="47">
        <f t="shared" si="18"/>
        <v>5</v>
      </c>
      <c r="T58" s="48">
        <f t="shared" si="19"/>
        <v>1</v>
      </c>
      <c r="U58" s="49">
        <f t="shared" si="20"/>
        <v>1</v>
      </c>
      <c r="V58" s="49" t="str">
        <f t="shared" si="21"/>
        <v/>
      </c>
      <c r="W58" s="49">
        <f t="shared" si="22"/>
        <v>1</v>
      </c>
      <c r="X58" s="49">
        <f t="shared" si="23"/>
        <v>1</v>
      </c>
      <c r="Y58" s="49">
        <f t="shared" si="24"/>
        <v>1</v>
      </c>
      <c r="Z58" s="49" t="str">
        <f t="shared" si="25"/>
        <v/>
      </c>
      <c r="AA58" s="49" t="str">
        <f t="shared" si="26"/>
        <v/>
      </c>
      <c r="AB58" s="49" t="str">
        <f t="shared" si="27"/>
        <v/>
      </c>
      <c r="AC58" s="49">
        <f t="shared" si="28"/>
        <v>5</v>
      </c>
      <c r="AD58" s="94">
        <f t="shared" si="29"/>
        <v>1</v>
      </c>
      <c r="AF58" s="23">
        <v>1</v>
      </c>
      <c r="AG58" s="23">
        <v>1</v>
      </c>
      <c r="AH58" s="23">
        <v>0</v>
      </c>
      <c r="AI58" s="23">
        <v>0</v>
      </c>
      <c r="AJ58" s="23">
        <v>0</v>
      </c>
      <c r="AK58" s="23">
        <v>0</v>
      </c>
    </row>
    <row r="59" spans="1:37" ht="19.5" customHeight="1" thickBot="1" x14ac:dyDescent="0.3">
      <c r="A59" s="50">
        <v>32</v>
      </c>
      <c r="B59" s="155" t="s">
        <v>165</v>
      </c>
      <c r="C59" s="156" t="s">
        <v>148</v>
      </c>
      <c r="D59" s="157" t="s">
        <v>59</v>
      </c>
      <c r="E59" s="4"/>
      <c r="F59" s="119"/>
      <c r="G59" s="121"/>
      <c r="H59" s="123"/>
      <c r="I59" s="125"/>
      <c r="J59" s="127">
        <v>0</v>
      </c>
      <c r="K59" s="129"/>
      <c r="L59" s="131"/>
      <c r="M59" s="46">
        <f t="shared" si="16"/>
        <v>0</v>
      </c>
      <c r="N59" s="73">
        <f t="shared" si="17"/>
        <v>1</v>
      </c>
      <c r="O59" s="101"/>
      <c r="P59" s="98"/>
      <c r="Q59" s="71"/>
      <c r="R59" s="72">
        <v>0</v>
      </c>
      <c r="S59" s="47">
        <f t="shared" si="18"/>
        <v>0</v>
      </c>
      <c r="T59" s="48" t="str">
        <f t="shared" si="19"/>
        <v/>
      </c>
      <c r="U59" s="49" t="str">
        <f t="shared" si="20"/>
        <v/>
      </c>
      <c r="V59" s="49" t="str">
        <f t="shared" si="21"/>
        <v/>
      </c>
      <c r="W59" s="49" t="str">
        <f t="shared" si="22"/>
        <v/>
      </c>
      <c r="X59" s="49">
        <f t="shared" si="23"/>
        <v>1</v>
      </c>
      <c r="Y59" s="49" t="str">
        <f t="shared" si="24"/>
        <v/>
      </c>
      <c r="Z59" s="49" t="str">
        <f t="shared" si="25"/>
        <v/>
      </c>
      <c r="AA59" s="49" t="str">
        <f t="shared" si="26"/>
        <v/>
      </c>
      <c r="AB59" s="49" t="str">
        <f t="shared" si="27"/>
        <v/>
      </c>
      <c r="AC59" s="49">
        <f t="shared" si="28"/>
        <v>1</v>
      </c>
      <c r="AD59" s="94">
        <f t="shared" si="29"/>
        <v>0</v>
      </c>
      <c r="AF59" s="23">
        <v>0</v>
      </c>
      <c r="AG59" s="23">
        <v>0</v>
      </c>
      <c r="AH59" s="23">
        <v>0</v>
      </c>
      <c r="AI59" s="23">
        <v>1</v>
      </c>
      <c r="AJ59" s="23">
        <v>0</v>
      </c>
      <c r="AK59" s="23">
        <v>0</v>
      </c>
    </row>
    <row r="60" spans="1:37" ht="19.5" customHeight="1" thickBot="1" x14ac:dyDescent="0.3">
      <c r="A60" s="50">
        <v>32</v>
      </c>
      <c r="B60" s="155" t="s">
        <v>160</v>
      </c>
      <c r="C60" s="156" t="s">
        <v>161</v>
      </c>
      <c r="D60" s="157" t="s">
        <v>59</v>
      </c>
      <c r="E60" s="4"/>
      <c r="F60" s="119">
        <v>0</v>
      </c>
      <c r="G60" s="121">
        <v>0</v>
      </c>
      <c r="H60" s="123"/>
      <c r="I60" s="125">
        <v>0.5</v>
      </c>
      <c r="J60" s="127">
        <v>0</v>
      </c>
      <c r="K60" s="129"/>
      <c r="L60" s="131"/>
      <c r="M60" s="46">
        <f t="shared" si="16"/>
        <v>0.5</v>
      </c>
      <c r="N60" s="73">
        <f t="shared" si="17"/>
        <v>4</v>
      </c>
      <c r="O60" s="101"/>
      <c r="P60" s="98"/>
      <c r="Q60" s="71"/>
      <c r="R60" s="72">
        <v>0</v>
      </c>
      <c r="S60" s="47">
        <f t="shared" si="18"/>
        <v>0.5</v>
      </c>
      <c r="T60" s="48">
        <f t="shared" si="19"/>
        <v>1</v>
      </c>
      <c r="U60" s="49">
        <f t="shared" si="20"/>
        <v>1</v>
      </c>
      <c r="V60" s="49" t="str">
        <f t="shared" si="21"/>
        <v/>
      </c>
      <c r="W60" s="49">
        <f t="shared" si="22"/>
        <v>1</v>
      </c>
      <c r="X60" s="49">
        <f t="shared" si="23"/>
        <v>1</v>
      </c>
      <c r="Y60" s="49" t="str">
        <f t="shared" si="24"/>
        <v/>
      </c>
      <c r="Z60" s="49" t="str">
        <f t="shared" si="25"/>
        <v/>
      </c>
      <c r="AA60" s="49" t="str">
        <f t="shared" si="26"/>
        <v/>
      </c>
      <c r="AB60" s="49" t="str">
        <f t="shared" si="27"/>
        <v/>
      </c>
      <c r="AC60" s="49">
        <f t="shared" si="28"/>
        <v>4</v>
      </c>
      <c r="AD60" s="94">
        <f t="shared" si="29"/>
        <v>0.125</v>
      </c>
      <c r="AF60" s="23">
        <v>0</v>
      </c>
      <c r="AG60" s="23">
        <v>1</v>
      </c>
      <c r="AH60" s="23">
        <v>0</v>
      </c>
      <c r="AI60" s="23">
        <v>1</v>
      </c>
      <c r="AJ60" s="23">
        <v>0</v>
      </c>
      <c r="AK60" s="23">
        <v>0</v>
      </c>
    </row>
    <row r="61" spans="1:37" ht="19.5" customHeight="1" thickBot="1" x14ac:dyDescent="0.3">
      <c r="A61" s="50">
        <v>32</v>
      </c>
      <c r="B61" s="155" t="s">
        <v>177</v>
      </c>
      <c r="C61" s="156" t="s">
        <v>178</v>
      </c>
      <c r="D61" s="157" t="s">
        <v>59</v>
      </c>
      <c r="E61" s="4"/>
      <c r="F61" s="119"/>
      <c r="G61" s="121"/>
      <c r="H61" s="123"/>
      <c r="I61" s="125"/>
      <c r="J61" s="127">
        <v>0</v>
      </c>
      <c r="K61" s="129"/>
      <c r="L61" s="131"/>
      <c r="M61" s="46">
        <f t="shared" si="16"/>
        <v>0</v>
      </c>
      <c r="N61" s="73">
        <f t="shared" si="17"/>
        <v>1</v>
      </c>
      <c r="O61" s="101"/>
      <c r="P61" s="98"/>
      <c r="Q61" s="71"/>
      <c r="R61" s="72">
        <v>0</v>
      </c>
      <c r="S61" s="47">
        <f t="shared" si="18"/>
        <v>0</v>
      </c>
      <c r="T61" s="48" t="str">
        <f t="shared" si="19"/>
        <v/>
      </c>
      <c r="U61" s="49" t="str">
        <f t="shared" si="20"/>
        <v/>
      </c>
      <c r="V61" s="49" t="str">
        <f t="shared" si="21"/>
        <v/>
      </c>
      <c r="W61" s="49" t="str">
        <f t="shared" si="22"/>
        <v/>
      </c>
      <c r="X61" s="49">
        <f t="shared" si="23"/>
        <v>1</v>
      </c>
      <c r="Y61" s="49" t="str">
        <f t="shared" si="24"/>
        <v/>
      </c>
      <c r="Z61" s="49" t="str">
        <f t="shared" si="25"/>
        <v/>
      </c>
      <c r="AA61" s="49" t="str">
        <f t="shared" si="26"/>
        <v/>
      </c>
      <c r="AB61" s="49" t="str">
        <f t="shared" si="27"/>
        <v/>
      </c>
      <c r="AC61" s="49">
        <f t="shared" si="28"/>
        <v>1</v>
      </c>
      <c r="AD61" s="94">
        <f t="shared" si="29"/>
        <v>0</v>
      </c>
      <c r="AE61" s="51"/>
      <c r="AF61" s="23">
        <f t="shared" ref="AF61:AK61" si="30">IF(F41&lt;&gt;"",1,0)</f>
        <v>1</v>
      </c>
      <c r="AG61" s="23">
        <f t="shared" si="30"/>
        <v>0</v>
      </c>
      <c r="AH61" s="23">
        <f t="shared" si="30"/>
        <v>1</v>
      </c>
      <c r="AI61" s="23">
        <f t="shared" si="30"/>
        <v>0</v>
      </c>
      <c r="AJ61" s="23">
        <f t="shared" si="30"/>
        <v>0</v>
      </c>
      <c r="AK61" s="23">
        <f t="shared" si="30"/>
        <v>0</v>
      </c>
    </row>
    <row r="62" spans="1:37" ht="19.5" customHeight="1" thickBot="1" x14ac:dyDescent="0.3">
      <c r="A62" s="50">
        <v>32</v>
      </c>
      <c r="B62" s="155" t="s">
        <v>221</v>
      </c>
      <c r="C62" s="156" t="s">
        <v>222</v>
      </c>
      <c r="D62" s="157" t="s">
        <v>59</v>
      </c>
      <c r="E62" s="4"/>
      <c r="F62" s="119"/>
      <c r="G62" s="121"/>
      <c r="H62" s="123"/>
      <c r="I62" s="125"/>
      <c r="J62" s="127"/>
      <c r="K62" s="129">
        <v>0</v>
      </c>
      <c r="L62" s="131"/>
      <c r="M62" s="46">
        <f t="shared" si="16"/>
        <v>0</v>
      </c>
      <c r="N62" s="73">
        <f t="shared" si="17"/>
        <v>1</v>
      </c>
      <c r="O62" s="101"/>
      <c r="P62" s="98"/>
      <c r="Q62" s="71"/>
      <c r="R62" s="72">
        <v>0</v>
      </c>
      <c r="S62" s="47">
        <f t="shared" si="18"/>
        <v>0</v>
      </c>
      <c r="T62" s="48" t="str">
        <f t="shared" si="19"/>
        <v/>
      </c>
      <c r="U62" s="49" t="str">
        <f t="shared" si="20"/>
        <v/>
      </c>
      <c r="V62" s="49" t="str">
        <f t="shared" si="21"/>
        <v/>
      </c>
      <c r="W62" s="49" t="str">
        <f t="shared" si="22"/>
        <v/>
      </c>
      <c r="X62" s="49" t="str">
        <f t="shared" si="23"/>
        <v/>
      </c>
      <c r="Y62" s="49">
        <f t="shared" si="24"/>
        <v>1</v>
      </c>
      <c r="Z62" s="49" t="str">
        <f t="shared" si="25"/>
        <v/>
      </c>
      <c r="AA62" s="49" t="str">
        <f t="shared" si="26"/>
        <v/>
      </c>
      <c r="AB62" s="49" t="str">
        <f t="shared" si="27"/>
        <v/>
      </c>
      <c r="AC62" s="49">
        <f t="shared" si="28"/>
        <v>1</v>
      </c>
      <c r="AD62" s="94">
        <f t="shared" si="29"/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1</v>
      </c>
      <c r="AK62" s="23">
        <v>0</v>
      </c>
    </row>
    <row r="63" spans="1:37" ht="19.5" customHeight="1" thickBot="1" x14ac:dyDescent="0.3">
      <c r="A63" s="50">
        <v>32</v>
      </c>
      <c r="B63" s="155" t="s">
        <v>93</v>
      </c>
      <c r="C63" s="156" t="s">
        <v>94</v>
      </c>
      <c r="D63" s="157" t="s">
        <v>59</v>
      </c>
      <c r="E63" s="4"/>
      <c r="F63" s="119">
        <v>0</v>
      </c>
      <c r="G63" s="121">
        <v>1.5</v>
      </c>
      <c r="H63" s="123"/>
      <c r="I63" s="125">
        <v>1.5</v>
      </c>
      <c r="J63" s="127">
        <v>0</v>
      </c>
      <c r="K63" s="129">
        <v>1.5</v>
      </c>
      <c r="L63" s="131"/>
      <c r="M63" s="46">
        <f t="shared" si="16"/>
        <v>4.5</v>
      </c>
      <c r="N63" s="73">
        <f t="shared" si="17"/>
        <v>5</v>
      </c>
      <c r="O63" s="101"/>
      <c r="P63" s="98"/>
      <c r="Q63" s="71"/>
      <c r="R63" s="72">
        <v>0</v>
      </c>
      <c r="S63" s="47">
        <f t="shared" si="18"/>
        <v>4.5</v>
      </c>
      <c r="T63" s="48">
        <f t="shared" si="19"/>
        <v>1</v>
      </c>
      <c r="U63" s="49">
        <f t="shared" si="20"/>
        <v>1</v>
      </c>
      <c r="V63" s="49" t="str">
        <f t="shared" si="21"/>
        <v/>
      </c>
      <c r="W63" s="49">
        <f t="shared" si="22"/>
        <v>1</v>
      </c>
      <c r="X63" s="49">
        <f t="shared" si="23"/>
        <v>1</v>
      </c>
      <c r="Y63" s="49">
        <f t="shared" si="24"/>
        <v>1</v>
      </c>
      <c r="Z63" s="49" t="str">
        <f t="shared" si="25"/>
        <v/>
      </c>
      <c r="AA63" s="49" t="str">
        <f t="shared" si="26"/>
        <v/>
      </c>
      <c r="AB63" s="49" t="str">
        <f t="shared" si="27"/>
        <v/>
      </c>
      <c r="AC63" s="49">
        <f t="shared" si="28"/>
        <v>5</v>
      </c>
      <c r="AD63" s="94">
        <f t="shared" si="29"/>
        <v>0.9</v>
      </c>
      <c r="AF63" s="23">
        <v>1</v>
      </c>
      <c r="AG63" s="23">
        <v>0</v>
      </c>
      <c r="AH63" s="23">
        <v>1</v>
      </c>
      <c r="AI63" s="23">
        <v>0</v>
      </c>
      <c r="AJ63" s="23">
        <v>0</v>
      </c>
      <c r="AK63" s="23">
        <v>0</v>
      </c>
    </row>
    <row r="64" spans="1:37" ht="19.5" customHeight="1" thickBot="1" x14ac:dyDescent="0.3">
      <c r="A64" s="50">
        <v>32</v>
      </c>
      <c r="B64" s="155" t="s">
        <v>219</v>
      </c>
      <c r="C64" s="156" t="s">
        <v>110</v>
      </c>
      <c r="D64" s="157" t="s">
        <v>59</v>
      </c>
      <c r="E64" s="4"/>
      <c r="F64" s="119"/>
      <c r="G64" s="121"/>
      <c r="H64" s="123"/>
      <c r="I64" s="125"/>
      <c r="J64" s="127"/>
      <c r="K64" s="129">
        <v>0.5</v>
      </c>
      <c r="L64" s="131"/>
      <c r="M64" s="46">
        <f t="shared" si="16"/>
        <v>0.5</v>
      </c>
      <c r="N64" s="73">
        <f t="shared" si="17"/>
        <v>1</v>
      </c>
      <c r="O64" s="101"/>
      <c r="P64" s="98"/>
      <c r="Q64" s="71"/>
      <c r="R64" s="72">
        <v>0</v>
      </c>
      <c r="S64" s="47">
        <f t="shared" si="18"/>
        <v>0.5</v>
      </c>
      <c r="T64" s="48" t="str">
        <f t="shared" si="19"/>
        <v/>
      </c>
      <c r="U64" s="49" t="str">
        <f t="shared" si="20"/>
        <v/>
      </c>
      <c r="V64" s="49" t="str">
        <f t="shared" si="21"/>
        <v/>
      </c>
      <c r="W64" s="49" t="str">
        <f t="shared" si="22"/>
        <v/>
      </c>
      <c r="X64" s="49" t="str">
        <f t="shared" si="23"/>
        <v/>
      </c>
      <c r="Y64" s="49">
        <f t="shared" si="24"/>
        <v>1</v>
      </c>
      <c r="Z64" s="49" t="str">
        <f t="shared" si="25"/>
        <v/>
      </c>
      <c r="AA64" s="49" t="str">
        <f t="shared" si="26"/>
        <v/>
      </c>
      <c r="AB64" s="49" t="str">
        <f t="shared" si="27"/>
        <v/>
      </c>
      <c r="AC64" s="49">
        <f t="shared" si="28"/>
        <v>1</v>
      </c>
      <c r="AD64" s="94">
        <f t="shared" si="29"/>
        <v>0.5</v>
      </c>
      <c r="AF64" s="23">
        <v>0</v>
      </c>
      <c r="AG64" s="23">
        <v>0</v>
      </c>
      <c r="AH64" s="23">
        <v>0</v>
      </c>
      <c r="AI64" s="23">
        <v>0</v>
      </c>
      <c r="AJ64" s="23">
        <v>1</v>
      </c>
      <c r="AK64" s="23">
        <v>0</v>
      </c>
    </row>
    <row r="65" spans="1:37" ht="19.5" customHeight="1" thickBot="1" x14ac:dyDescent="0.3">
      <c r="A65" s="50">
        <v>32</v>
      </c>
      <c r="B65" s="155" t="s">
        <v>158</v>
      </c>
      <c r="C65" s="156" t="s">
        <v>159</v>
      </c>
      <c r="D65" s="157" t="s">
        <v>59</v>
      </c>
      <c r="E65" s="4"/>
      <c r="F65" s="119">
        <v>0</v>
      </c>
      <c r="G65" s="121">
        <v>0</v>
      </c>
      <c r="H65" s="123"/>
      <c r="I65" s="125">
        <v>0.5</v>
      </c>
      <c r="J65" s="127"/>
      <c r="K65" s="129">
        <v>0</v>
      </c>
      <c r="L65" s="131"/>
      <c r="M65" s="46">
        <f t="shared" si="16"/>
        <v>0.5</v>
      </c>
      <c r="N65" s="73">
        <f t="shared" si="17"/>
        <v>4</v>
      </c>
      <c r="O65" s="101"/>
      <c r="P65" s="98"/>
      <c r="Q65" s="71"/>
      <c r="R65" s="72">
        <v>0</v>
      </c>
      <c r="S65" s="47">
        <f t="shared" si="18"/>
        <v>0.5</v>
      </c>
      <c r="T65" s="48">
        <f t="shared" si="19"/>
        <v>1</v>
      </c>
      <c r="U65" s="49">
        <f t="shared" si="20"/>
        <v>1</v>
      </c>
      <c r="V65" s="49" t="str">
        <f t="shared" si="21"/>
        <v/>
      </c>
      <c r="W65" s="49">
        <f t="shared" si="22"/>
        <v>1</v>
      </c>
      <c r="X65" s="49" t="str">
        <f t="shared" si="23"/>
        <v/>
      </c>
      <c r="Y65" s="49">
        <f t="shared" si="24"/>
        <v>1</v>
      </c>
      <c r="Z65" s="49" t="str">
        <f t="shared" si="25"/>
        <v/>
      </c>
      <c r="AA65" s="49" t="str">
        <f t="shared" si="26"/>
        <v/>
      </c>
      <c r="AB65" s="49" t="str">
        <f t="shared" si="27"/>
        <v/>
      </c>
      <c r="AC65" s="49">
        <f t="shared" si="28"/>
        <v>4</v>
      </c>
      <c r="AD65" s="94">
        <f t="shared" si="29"/>
        <v>0.125</v>
      </c>
      <c r="AF65" s="23">
        <v>1</v>
      </c>
      <c r="AG65" s="23">
        <v>1</v>
      </c>
      <c r="AH65" s="23">
        <v>0</v>
      </c>
      <c r="AI65" s="23">
        <v>1</v>
      </c>
      <c r="AJ65" s="23">
        <v>0</v>
      </c>
      <c r="AK65" s="23">
        <v>0</v>
      </c>
    </row>
    <row r="66" spans="1:37" ht="19.5" customHeight="1" thickBot="1" x14ac:dyDescent="0.3">
      <c r="A66" s="50">
        <v>32</v>
      </c>
      <c r="B66" s="155" t="s">
        <v>125</v>
      </c>
      <c r="C66" s="156" t="s">
        <v>126</v>
      </c>
      <c r="D66" s="157" t="s">
        <v>59</v>
      </c>
      <c r="E66" s="4"/>
      <c r="F66" s="119"/>
      <c r="G66" s="121"/>
      <c r="H66" s="123"/>
      <c r="I66" s="125">
        <v>1.5</v>
      </c>
      <c r="J66" s="127"/>
      <c r="K66" s="129"/>
      <c r="L66" s="131"/>
      <c r="M66" s="46">
        <f t="shared" si="16"/>
        <v>1.5</v>
      </c>
      <c r="N66" s="73">
        <f t="shared" si="17"/>
        <v>1</v>
      </c>
      <c r="O66" s="101"/>
      <c r="P66" s="98"/>
      <c r="Q66" s="71"/>
      <c r="R66" s="72">
        <v>0</v>
      </c>
      <c r="S66" s="47">
        <f t="shared" si="18"/>
        <v>1.5</v>
      </c>
      <c r="T66" s="48" t="str">
        <f t="shared" si="19"/>
        <v/>
      </c>
      <c r="U66" s="49" t="str">
        <f t="shared" si="20"/>
        <v/>
      </c>
      <c r="V66" s="49" t="str">
        <f t="shared" si="21"/>
        <v/>
      </c>
      <c r="W66" s="49">
        <f t="shared" si="22"/>
        <v>1</v>
      </c>
      <c r="X66" s="49" t="str">
        <f t="shared" si="23"/>
        <v/>
      </c>
      <c r="Y66" s="49" t="str">
        <f t="shared" si="24"/>
        <v/>
      </c>
      <c r="Z66" s="49" t="str">
        <f t="shared" si="25"/>
        <v/>
      </c>
      <c r="AA66" s="49" t="str">
        <f t="shared" si="26"/>
        <v/>
      </c>
      <c r="AB66" s="49" t="str">
        <f t="shared" si="27"/>
        <v/>
      </c>
      <c r="AC66" s="49">
        <f t="shared" si="28"/>
        <v>1</v>
      </c>
      <c r="AD66" s="94">
        <f t="shared" si="29"/>
        <v>1.5</v>
      </c>
      <c r="AF66" s="23">
        <v>0</v>
      </c>
      <c r="AG66" s="23">
        <v>0</v>
      </c>
      <c r="AH66" s="23">
        <v>1</v>
      </c>
      <c r="AI66" s="23">
        <v>0</v>
      </c>
      <c r="AJ66" s="23">
        <v>0</v>
      </c>
      <c r="AK66" s="23">
        <v>0</v>
      </c>
    </row>
    <row r="67" spans="1:37" ht="19.5" customHeight="1" thickBot="1" x14ac:dyDescent="0.3">
      <c r="A67" s="45">
        <v>59</v>
      </c>
      <c r="B67" s="155" t="s">
        <v>202</v>
      </c>
      <c r="C67" s="156" t="s">
        <v>203</v>
      </c>
      <c r="D67" s="157" t="s">
        <v>59</v>
      </c>
      <c r="E67" s="4"/>
      <c r="F67" s="119">
        <v>0</v>
      </c>
      <c r="G67" s="121"/>
      <c r="H67" s="123"/>
      <c r="I67" s="125"/>
      <c r="J67" s="127">
        <v>0</v>
      </c>
      <c r="K67" s="129"/>
      <c r="L67" s="131"/>
      <c r="M67" s="46">
        <f t="shared" si="16"/>
        <v>0</v>
      </c>
      <c r="N67" s="73">
        <f t="shared" si="17"/>
        <v>2</v>
      </c>
      <c r="O67" s="101"/>
      <c r="P67" s="98"/>
      <c r="Q67" s="71"/>
      <c r="R67" s="72">
        <v>0</v>
      </c>
      <c r="S67" s="47">
        <f t="shared" si="18"/>
        <v>0</v>
      </c>
      <c r="T67" s="48">
        <f t="shared" si="19"/>
        <v>1</v>
      </c>
      <c r="U67" s="49" t="str">
        <f t="shared" si="20"/>
        <v/>
      </c>
      <c r="V67" s="49" t="str">
        <f t="shared" si="21"/>
        <v/>
      </c>
      <c r="W67" s="49" t="str">
        <f t="shared" si="22"/>
        <v/>
      </c>
      <c r="X67" s="49">
        <f t="shared" si="23"/>
        <v>1</v>
      </c>
      <c r="Y67" s="49" t="str">
        <f t="shared" si="24"/>
        <v/>
      </c>
      <c r="Z67" s="49" t="str">
        <f t="shared" si="25"/>
        <v/>
      </c>
      <c r="AA67" s="49" t="str">
        <f t="shared" si="26"/>
        <v/>
      </c>
      <c r="AB67" s="49" t="str">
        <f t="shared" si="27"/>
        <v/>
      </c>
      <c r="AC67" s="49">
        <f t="shared" si="28"/>
        <v>2</v>
      </c>
      <c r="AD67" s="94">
        <f t="shared" si="29"/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</row>
    <row r="68" spans="1:37" ht="19.5" customHeight="1" thickBot="1" x14ac:dyDescent="0.3">
      <c r="A68" s="45">
        <v>59</v>
      </c>
      <c r="B68" s="155" t="s">
        <v>220</v>
      </c>
      <c r="C68" s="156" t="s">
        <v>46</v>
      </c>
      <c r="D68" s="157" t="s">
        <v>59</v>
      </c>
      <c r="E68" s="4"/>
      <c r="F68" s="119"/>
      <c r="G68" s="121"/>
      <c r="H68" s="123"/>
      <c r="I68" s="125"/>
      <c r="J68" s="127"/>
      <c r="K68" s="129">
        <v>0.5</v>
      </c>
      <c r="L68" s="131"/>
      <c r="M68" s="46">
        <f t="shared" si="16"/>
        <v>0.5</v>
      </c>
      <c r="N68" s="73">
        <f t="shared" si="17"/>
        <v>1</v>
      </c>
      <c r="O68" s="101"/>
      <c r="P68" s="98"/>
      <c r="Q68" s="71"/>
      <c r="R68" s="72">
        <v>0</v>
      </c>
      <c r="S68" s="47">
        <f t="shared" si="18"/>
        <v>0.5</v>
      </c>
      <c r="T68" s="48" t="str">
        <f t="shared" si="19"/>
        <v/>
      </c>
      <c r="U68" s="49" t="str">
        <f t="shared" si="20"/>
        <v/>
      </c>
      <c r="V68" s="49" t="str">
        <f t="shared" si="21"/>
        <v/>
      </c>
      <c r="W68" s="49" t="str">
        <f t="shared" si="22"/>
        <v/>
      </c>
      <c r="X68" s="49" t="str">
        <f t="shared" si="23"/>
        <v/>
      </c>
      <c r="Y68" s="49">
        <f t="shared" si="24"/>
        <v>1</v>
      </c>
      <c r="Z68" s="49" t="str">
        <f t="shared" si="25"/>
        <v/>
      </c>
      <c r="AA68" s="49" t="str">
        <f t="shared" si="26"/>
        <v/>
      </c>
      <c r="AB68" s="49" t="str">
        <f t="shared" si="27"/>
        <v/>
      </c>
      <c r="AC68" s="49">
        <f t="shared" si="28"/>
        <v>1</v>
      </c>
      <c r="AD68" s="94">
        <f t="shared" si="29"/>
        <v>0.5</v>
      </c>
      <c r="AF68" s="23">
        <v>0</v>
      </c>
      <c r="AG68" s="23">
        <v>0</v>
      </c>
      <c r="AH68" s="23">
        <v>0</v>
      </c>
      <c r="AI68" s="23">
        <v>0</v>
      </c>
      <c r="AJ68" s="23">
        <v>1</v>
      </c>
      <c r="AK68" s="23">
        <v>0</v>
      </c>
    </row>
    <row r="69" spans="1:37" ht="19.5" customHeight="1" thickBot="1" x14ac:dyDescent="0.3">
      <c r="A69" s="45">
        <v>59</v>
      </c>
      <c r="B69" s="149" t="s">
        <v>212</v>
      </c>
      <c r="C69" s="150" t="s">
        <v>106</v>
      </c>
      <c r="D69" s="136" t="s">
        <v>1</v>
      </c>
      <c r="E69" s="6"/>
      <c r="F69" s="119">
        <v>0</v>
      </c>
      <c r="G69" s="121">
        <v>0</v>
      </c>
      <c r="H69" s="123"/>
      <c r="I69" s="125">
        <v>0</v>
      </c>
      <c r="J69" s="127">
        <v>0</v>
      </c>
      <c r="K69" s="129">
        <v>0</v>
      </c>
      <c r="L69" s="131"/>
      <c r="M69" s="46">
        <f t="shared" si="16"/>
        <v>0</v>
      </c>
      <c r="N69" s="73">
        <f t="shared" si="17"/>
        <v>5</v>
      </c>
      <c r="O69" s="101"/>
      <c r="P69" s="98"/>
      <c r="Q69" s="71"/>
      <c r="R69" s="72">
        <v>0</v>
      </c>
      <c r="S69" s="47">
        <f t="shared" si="18"/>
        <v>0</v>
      </c>
      <c r="T69" s="48">
        <f t="shared" si="19"/>
        <v>1</v>
      </c>
      <c r="U69" s="49">
        <f t="shared" si="20"/>
        <v>1</v>
      </c>
      <c r="V69" s="49" t="str">
        <f t="shared" si="21"/>
        <v/>
      </c>
      <c r="W69" s="49">
        <f t="shared" si="22"/>
        <v>1</v>
      </c>
      <c r="X69" s="49">
        <f t="shared" si="23"/>
        <v>1</v>
      </c>
      <c r="Y69" s="49">
        <f t="shared" si="24"/>
        <v>1</v>
      </c>
      <c r="Z69" s="49" t="str">
        <f t="shared" si="25"/>
        <v/>
      </c>
      <c r="AA69" s="49" t="str">
        <f t="shared" si="26"/>
        <v/>
      </c>
      <c r="AB69" s="49" t="str">
        <f t="shared" si="27"/>
        <v/>
      </c>
      <c r="AC69" s="49">
        <f t="shared" si="28"/>
        <v>5</v>
      </c>
      <c r="AD69" s="94">
        <f t="shared" si="29"/>
        <v>0</v>
      </c>
      <c r="AF69" s="23" t="e">
        <v>#REF!</v>
      </c>
      <c r="AG69" s="23" t="e">
        <v>#REF!</v>
      </c>
      <c r="AH69" s="23" t="e">
        <v>#REF!</v>
      </c>
      <c r="AI69" s="23" t="e">
        <v>#REF!</v>
      </c>
      <c r="AJ69" s="23" t="e">
        <v>#REF!</v>
      </c>
      <c r="AK69" s="23" t="e">
        <v>#REF!</v>
      </c>
    </row>
    <row r="70" spans="1:37" ht="19.5" customHeight="1" thickBot="1" x14ac:dyDescent="0.3">
      <c r="A70" s="45">
        <v>59</v>
      </c>
      <c r="B70" s="141" t="s">
        <v>90</v>
      </c>
      <c r="C70" s="147" t="s">
        <v>207</v>
      </c>
      <c r="D70" s="136" t="s">
        <v>1</v>
      </c>
      <c r="E70" s="4"/>
      <c r="F70" s="119">
        <v>0</v>
      </c>
      <c r="G70" s="121">
        <v>0</v>
      </c>
      <c r="H70" s="123"/>
      <c r="I70" s="125"/>
      <c r="J70" s="127">
        <v>0</v>
      </c>
      <c r="K70" s="129">
        <v>0</v>
      </c>
      <c r="L70" s="131"/>
      <c r="M70" s="46">
        <f t="shared" si="16"/>
        <v>0</v>
      </c>
      <c r="N70" s="73">
        <f t="shared" si="17"/>
        <v>4</v>
      </c>
      <c r="O70" s="101"/>
      <c r="P70" s="98"/>
      <c r="Q70" s="71"/>
      <c r="R70" s="72">
        <v>0</v>
      </c>
      <c r="S70" s="47">
        <f t="shared" si="18"/>
        <v>0</v>
      </c>
      <c r="T70" s="48">
        <f t="shared" si="19"/>
        <v>1</v>
      </c>
      <c r="U70" s="49">
        <f t="shared" si="20"/>
        <v>1</v>
      </c>
      <c r="V70" s="49" t="str">
        <f t="shared" si="21"/>
        <v/>
      </c>
      <c r="W70" s="49" t="str">
        <f t="shared" si="22"/>
        <v/>
      </c>
      <c r="X70" s="49">
        <f t="shared" si="23"/>
        <v>1</v>
      </c>
      <c r="Y70" s="49">
        <f t="shared" si="24"/>
        <v>1</v>
      </c>
      <c r="Z70" s="49" t="str">
        <f t="shared" si="25"/>
        <v/>
      </c>
      <c r="AA70" s="49" t="str">
        <f t="shared" si="26"/>
        <v/>
      </c>
      <c r="AB70" s="49" t="str">
        <f t="shared" si="27"/>
        <v/>
      </c>
      <c r="AC70" s="49">
        <f t="shared" si="28"/>
        <v>4</v>
      </c>
      <c r="AD70" s="94">
        <f t="shared" si="29"/>
        <v>0</v>
      </c>
      <c r="AF70" s="23">
        <v>1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</row>
    <row r="71" spans="1:37" ht="19.5" customHeight="1" thickBot="1" x14ac:dyDescent="0.3">
      <c r="A71" s="45">
        <v>59</v>
      </c>
      <c r="B71" s="141" t="s">
        <v>170</v>
      </c>
      <c r="C71" s="147" t="s">
        <v>171</v>
      </c>
      <c r="D71" s="136" t="s">
        <v>1</v>
      </c>
      <c r="E71" s="4"/>
      <c r="F71" s="119"/>
      <c r="G71" s="121"/>
      <c r="H71" s="123"/>
      <c r="I71" s="125"/>
      <c r="J71" s="127">
        <v>0</v>
      </c>
      <c r="K71" s="129">
        <v>0</v>
      </c>
      <c r="L71" s="131"/>
      <c r="M71" s="46">
        <f t="shared" si="16"/>
        <v>0</v>
      </c>
      <c r="N71" s="73">
        <f t="shared" si="17"/>
        <v>2</v>
      </c>
      <c r="O71" s="101"/>
      <c r="P71" s="98"/>
      <c r="Q71" s="71"/>
      <c r="R71" s="72">
        <v>0</v>
      </c>
      <c r="S71" s="47">
        <f t="shared" si="18"/>
        <v>0</v>
      </c>
      <c r="T71" s="48" t="str">
        <f t="shared" si="19"/>
        <v/>
      </c>
      <c r="U71" s="49" t="str">
        <f t="shared" si="20"/>
        <v/>
      </c>
      <c r="V71" s="49" t="str">
        <f t="shared" si="21"/>
        <v/>
      </c>
      <c r="W71" s="49" t="str">
        <f t="shared" si="22"/>
        <v/>
      </c>
      <c r="X71" s="49">
        <f t="shared" si="23"/>
        <v>1</v>
      </c>
      <c r="Y71" s="49">
        <f t="shared" si="24"/>
        <v>1</v>
      </c>
      <c r="Z71" s="49" t="str">
        <f t="shared" si="25"/>
        <v/>
      </c>
      <c r="AA71" s="49" t="str">
        <f t="shared" si="26"/>
        <v/>
      </c>
      <c r="AB71" s="49" t="str">
        <f t="shared" si="27"/>
        <v/>
      </c>
      <c r="AC71" s="49">
        <f t="shared" si="28"/>
        <v>2</v>
      </c>
      <c r="AD71" s="94">
        <f t="shared" si="29"/>
        <v>0</v>
      </c>
      <c r="AF71" s="23">
        <v>0</v>
      </c>
      <c r="AG71" s="23">
        <v>0</v>
      </c>
      <c r="AH71" s="23">
        <v>1</v>
      </c>
      <c r="AI71" s="23">
        <v>0</v>
      </c>
      <c r="AJ71" s="23">
        <v>0</v>
      </c>
      <c r="AK71" s="23">
        <v>0</v>
      </c>
    </row>
    <row r="72" spans="1:37" ht="19.5" customHeight="1" thickBot="1" x14ac:dyDescent="0.3">
      <c r="A72" s="45">
        <v>59</v>
      </c>
      <c r="B72" s="141" t="s">
        <v>208</v>
      </c>
      <c r="C72" s="147" t="s">
        <v>209</v>
      </c>
      <c r="D72" s="136" t="s">
        <v>1</v>
      </c>
      <c r="E72" s="4"/>
      <c r="F72" s="119">
        <v>0</v>
      </c>
      <c r="G72" s="121">
        <v>0</v>
      </c>
      <c r="H72" s="123"/>
      <c r="I72" s="125"/>
      <c r="J72" s="127">
        <v>0</v>
      </c>
      <c r="K72" s="129">
        <v>0</v>
      </c>
      <c r="L72" s="131"/>
      <c r="M72" s="46">
        <f t="shared" si="16"/>
        <v>0</v>
      </c>
      <c r="N72" s="73">
        <f t="shared" si="17"/>
        <v>4</v>
      </c>
      <c r="O72" s="101"/>
      <c r="P72" s="98"/>
      <c r="Q72" s="71"/>
      <c r="R72" s="72">
        <v>0</v>
      </c>
      <c r="S72" s="47">
        <f t="shared" si="18"/>
        <v>0</v>
      </c>
      <c r="T72" s="48">
        <f t="shared" si="19"/>
        <v>1</v>
      </c>
      <c r="U72" s="49">
        <f t="shared" si="20"/>
        <v>1</v>
      </c>
      <c r="V72" s="49" t="str">
        <f t="shared" si="21"/>
        <v/>
      </c>
      <c r="W72" s="49" t="str">
        <f t="shared" si="22"/>
        <v/>
      </c>
      <c r="X72" s="49">
        <f t="shared" si="23"/>
        <v>1</v>
      </c>
      <c r="Y72" s="49">
        <f t="shared" si="24"/>
        <v>1</v>
      </c>
      <c r="Z72" s="49" t="str">
        <f t="shared" si="25"/>
        <v/>
      </c>
      <c r="AA72" s="49" t="str">
        <f t="shared" si="26"/>
        <v/>
      </c>
      <c r="AB72" s="49" t="str">
        <f t="shared" si="27"/>
        <v/>
      </c>
      <c r="AC72" s="49">
        <f t="shared" si="28"/>
        <v>4</v>
      </c>
      <c r="AD72" s="94">
        <f t="shared" si="29"/>
        <v>0</v>
      </c>
      <c r="AF72" s="23">
        <v>0</v>
      </c>
      <c r="AG72" s="23">
        <v>0</v>
      </c>
      <c r="AH72" s="23">
        <v>1</v>
      </c>
      <c r="AI72" s="23">
        <v>0</v>
      </c>
      <c r="AJ72" s="23">
        <v>0</v>
      </c>
      <c r="AK72" s="23">
        <v>0</v>
      </c>
    </row>
    <row r="73" spans="1:37" ht="19.5" customHeight="1" thickBot="1" x14ac:dyDescent="0.3">
      <c r="A73" s="45">
        <v>59</v>
      </c>
      <c r="B73" s="141" t="s">
        <v>213</v>
      </c>
      <c r="C73" s="147" t="s">
        <v>65</v>
      </c>
      <c r="D73" s="136" t="s">
        <v>1</v>
      </c>
      <c r="E73" s="4"/>
      <c r="F73" s="119">
        <v>0</v>
      </c>
      <c r="G73" s="121">
        <v>0</v>
      </c>
      <c r="H73" s="123"/>
      <c r="I73" s="125">
        <v>0</v>
      </c>
      <c r="J73" s="127">
        <v>0</v>
      </c>
      <c r="K73" s="129">
        <v>1.5</v>
      </c>
      <c r="L73" s="131"/>
      <c r="M73" s="46">
        <f t="shared" ref="M73:M104" si="31">SUM(F73:L73)</f>
        <v>1.5</v>
      </c>
      <c r="N73" s="73">
        <f t="shared" ref="N73:N104" si="32">SUM(T73:Z73)</f>
        <v>5</v>
      </c>
      <c r="O73" s="101"/>
      <c r="P73" s="98"/>
      <c r="Q73" s="71"/>
      <c r="R73" s="72">
        <v>0</v>
      </c>
      <c r="S73" s="47">
        <f t="shared" ref="S73:S104" si="33">M73+P73+Q73</f>
        <v>1.5</v>
      </c>
      <c r="T73" s="48">
        <f t="shared" ref="T73:T104" si="34">IF(F73&lt;&gt;"",1,"")</f>
        <v>1</v>
      </c>
      <c r="U73" s="49">
        <f t="shared" ref="U73:U104" si="35">IF(G73&lt;&gt;"",1,"")</f>
        <v>1</v>
      </c>
      <c r="V73" s="49" t="str">
        <f t="shared" ref="V73:V104" si="36">IF(H73&lt;&gt;"",1,"")</f>
        <v/>
      </c>
      <c r="W73" s="49">
        <f t="shared" ref="W73:W104" si="37">IF(I73&lt;&gt;"",1,"")</f>
        <v>1</v>
      </c>
      <c r="X73" s="49">
        <f t="shared" ref="X73:X104" si="38">IF(J73&lt;&gt;"",1,"")</f>
        <v>1</v>
      </c>
      <c r="Y73" s="49">
        <f t="shared" ref="Y73:Y104" si="39">IF(K73&lt;&gt;"",1,"")</f>
        <v>1</v>
      </c>
      <c r="Z73" s="49" t="str">
        <f t="shared" ref="Z73:Z104" si="40">IF(L73&lt;&gt;"",1,"")</f>
        <v/>
      </c>
      <c r="AA73" s="49" t="str">
        <f t="shared" ref="AA73:AA104" si="41">IF(P73&lt;&gt;"",1,"")</f>
        <v/>
      </c>
      <c r="AB73" s="49" t="str">
        <f t="shared" ref="AB73:AB104" si="42">IF(Q73&lt;&gt;"",1,"")</f>
        <v/>
      </c>
      <c r="AC73" s="49">
        <f t="shared" ref="AC73:AC104" si="43">SUM(T73:AB73)</f>
        <v>5</v>
      </c>
      <c r="AD73" s="94">
        <f t="shared" ref="AD73:AD104" si="44">S73/AC73</f>
        <v>0.3</v>
      </c>
      <c r="AF73" s="23">
        <v>0</v>
      </c>
      <c r="AG73" s="23">
        <v>0</v>
      </c>
      <c r="AH73" s="23">
        <v>0</v>
      </c>
      <c r="AI73" s="23">
        <v>0</v>
      </c>
      <c r="AJ73" s="23">
        <v>1</v>
      </c>
      <c r="AK73" s="23">
        <v>1</v>
      </c>
    </row>
    <row r="74" spans="1:37" ht="19.5" customHeight="1" thickBot="1" x14ac:dyDescent="0.3">
      <c r="A74" s="45">
        <v>59</v>
      </c>
      <c r="B74" s="141" t="s">
        <v>200</v>
      </c>
      <c r="C74" s="147" t="s">
        <v>201</v>
      </c>
      <c r="D74" s="136" t="s">
        <v>1</v>
      </c>
      <c r="E74" s="4"/>
      <c r="F74" s="119">
        <v>0</v>
      </c>
      <c r="G74" s="121">
        <v>0</v>
      </c>
      <c r="H74" s="123"/>
      <c r="I74" s="125"/>
      <c r="J74" s="127"/>
      <c r="K74" s="129">
        <v>1.5</v>
      </c>
      <c r="L74" s="131"/>
      <c r="M74" s="46">
        <f t="shared" si="31"/>
        <v>1.5</v>
      </c>
      <c r="N74" s="73">
        <f t="shared" si="32"/>
        <v>3</v>
      </c>
      <c r="O74" s="101"/>
      <c r="P74" s="98"/>
      <c r="Q74" s="71"/>
      <c r="R74" s="72">
        <v>0</v>
      </c>
      <c r="S74" s="47">
        <f t="shared" si="33"/>
        <v>1.5</v>
      </c>
      <c r="T74" s="48">
        <f t="shared" si="34"/>
        <v>1</v>
      </c>
      <c r="U74" s="49">
        <f t="shared" si="35"/>
        <v>1</v>
      </c>
      <c r="V74" s="49" t="str">
        <f t="shared" si="36"/>
        <v/>
      </c>
      <c r="W74" s="49" t="str">
        <f t="shared" si="37"/>
        <v/>
      </c>
      <c r="X74" s="49" t="str">
        <f t="shared" si="38"/>
        <v/>
      </c>
      <c r="Y74" s="49">
        <f t="shared" si="39"/>
        <v>1</v>
      </c>
      <c r="Z74" s="49" t="str">
        <f t="shared" si="40"/>
        <v/>
      </c>
      <c r="AA74" s="49" t="str">
        <f t="shared" si="41"/>
        <v/>
      </c>
      <c r="AB74" s="49" t="str">
        <f t="shared" si="42"/>
        <v/>
      </c>
      <c r="AC74" s="49">
        <f t="shared" si="43"/>
        <v>3</v>
      </c>
      <c r="AD74" s="94">
        <f t="shared" si="44"/>
        <v>0.5</v>
      </c>
      <c r="AF74" s="23">
        <v>0</v>
      </c>
      <c r="AG74" s="23">
        <v>1</v>
      </c>
      <c r="AH74" s="23">
        <v>1</v>
      </c>
      <c r="AI74" s="23">
        <v>0</v>
      </c>
      <c r="AJ74" s="23">
        <v>0</v>
      </c>
      <c r="AK74" s="23">
        <v>1</v>
      </c>
    </row>
    <row r="75" spans="1:37" ht="19.5" customHeight="1" thickBot="1" x14ac:dyDescent="0.3">
      <c r="A75" s="45">
        <v>67</v>
      </c>
      <c r="B75" s="141" t="s">
        <v>179</v>
      </c>
      <c r="C75" s="147" t="s">
        <v>180</v>
      </c>
      <c r="D75" s="136" t="s">
        <v>1</v>
      </c>
      <c r="E75" s="4"/>
      <c r="F75" s="119"/>
      <c r="G75" s="121"/>
      <c r="H75" s="123"/>
      <c r="I75" s="125">
        <v>0</v>
      </c>
      <c r="J75" s="127"/>
      <c r="K75" s="129"/>
      <c r="L75" s="131"/>
      <c r="M75" s="46">
        <f t="shared" si="31"/>
        <v>0</v>
      </c>
      <c r="N75" s="73">
        <f t="shared" si="32"/>
        <v>1</v>
      </c>
      <c r="O75" s="101"/>
      <c r="P75" s="98"/>
      <c r="Q75" s="71"/>
      <c r="R75" s="72">
        <v>0</v>
      </c>
      <c r="S75" s="47">
        <f t="shared" si="33"/>
        <v>0</v>
      </c>
      <c r="T75" s="48" t="str">
        <f t="shared" si="34"/>
        <v/>
      </c>
      <c r="U75" s="49" t="str">
        <f t="shared" si="35"/>
        <v/>
      </c>
      <c r="V75" s="49" t="str">
        <f t="shared" si="36"/>
        <v/>
      </c>
      <c r="W75" s="49">
        <f t="shared" si="37"/>
        <v>1</v>
      </c>
      <c r="X75" s="49" t="str">
        <f t="shared" si="38"/>
        <v/>
      </c>
      <c r="Y75" s="49" t="str">
        <f t="shared" si="39"/>
        <v/>
      </c>
      <c r="Z75" s="49" t="str">
        <f t="shared" si="40"/>
        <v/>
      </c>
      <c r="AA75" s="49" t="str">
        <f t="shared" si="41"/>
        <v/>
      </c>
      <c r="AB75" s="49" t="str">
        <f t="shared" si="42"/>
        <v/>
      </c>
      <c r="AC75" s="49">
        <f t="shared" si="43"/>
        <v>1</v>
      </c>
      <c r="AD75" s="94">
        <f t="shared" si="44"/>
        <v>0</v>
      </c>
      <c r="AF75" s="23">
        <v>0</v>
      </c>
      <c r="AG75" s="23">
        <v>0</v>
      </c>
      <c r="AH75" s="23">
        <v>1</v>
      </c>
      <c r="AI75" s="23">
        <v>0</v>
      </c>
      <c r="AJ75" s="23">
        <v>0</v>
      </c>
      <c r="AK75" s="23">
        <v>1</v>
      </c>
    </row>
    <row r="76" spans="1:37" ht="19.5" customHeight="1" thickBot="1" x14ac:dyDescent="0.3">
      <c r="A76" s="45">
        <v>67</v>
      </c>
      <c r="B76" s="141" t="s">
        <v>183</v>
      </c>
      <c r="C76" s="147" t="s">
        <v>184</v>
      </c>
      <c r="D76" s="136" t="s">
        <v>1</v>
      </c>
      <c r="E76" s="4"/>
      <c r="F76" s="119">
        <v>0</v>
      </c>
      <c r="G76" s="121"/>
      <c r="H76" s="123"/>
      <c r="I76" s="125"/>
      <c r="J76" s="127"/>
      <c r="K76" s="129"/>
      <c r="L76" s="131"/>
      <c r="M76" s="46">
        <f t="shared" si="31"/>
        <v>0</v>
      </c>
      <c r="N76" s="73">
        <f t="shared" si="32"/>
        <v>1</v>
      </c>
      <c r="O76" s="101"/>
      <c r="P76" s="98"/>
      <c r="Q76" s="71"/>
      <c r="R76" s="72">
        <f>P76+Q76</f>
        <v>0</v>
      </c>
      <c r="S76" s="47">
        <f t="shared" si="33"/>
        <v>0</v>
      </c>
      <c r="T76" s="48">
        <f t="shared" si="34"/>
        <v>1</v>
      </c>
      <c r="U76" s="49" t="str">
        <f t="shared" si="35"/>
        <v/>
      </c>
      <c r="V76" s="49" t="str">
        <f t="shared" si="36"/>
        <v/>
      </c>
      <c r="W76" s="49" t="str">
        <f t="shared" si="37"/>
        <v/>
      </c>
      <c r="X76" s="49" t="str">
        <f t="shared" si="38"/>
        <v/>
      </c>
      <c r="Y76" s="49" t="str">
        <f t="shared" si="39"/>
        <v/>
      </c>
      <c r="Z76" s="49" t="str">
        <f t="shared" si="40"/>
        <v/>
      </c>
      <c r="AA76" s="49" t="str">
        <f t="shared" si="41"/>
        <v/>
      </c>
      <c r="AB76" s="49" t="str">
        <f t="shared" si="42"/>
        <v/>
      </c>
      <c r="AC76" s="49">
        <f t="shared" si="43"/>
        <v>1</v>
      </c>
      <c r="AD76" s="94">
        <f t="shared" si="44"/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</row>
    <row r="77" spans="1:37" ht="19.5" customHeight="1" thickBot="1" x14ac:dyDescent="0.3">
      <c r="A77" s="45">
        <v>67</v>
      </c>
      <c r="B77" s="141" t="s">
        <v>187</v>
      </c>
      <c r="C77" s="147" t="s">
        <v>188</v>
      </c>
      <c r="D77" s="136" t="s">
        <v>1</v>
      </c>
      <c r="E77" s="4"/>
      <c r="F77" s="119"/>
      <c r="G77" s="121"/>
      <c r="H77" s="123"/>
      <c r="I77" s="125">
        <v>0</v>
      </c>
      <c r="J77" s="127"/>
      <c r="K77" s="129"/>
      <c r="L77" s="131"/>
      <c r="M77" s="46">
        <f t="shared" si="31"/>
        <v>0</v>
      </c>
      <c r="N77" s="73">
        <f t="shared" si="32"/>
        <v>1</v>
      </c>
      <c r="O77" s="101"/>
      <c r="P77" s="98"/>
      <c r="Q77" s="71"/>
      <c r="R77" s="72">
        <v>0</v>
      </c>
      <c r="S77" s="47">
        <f t="shared" si="33"/>
        <v>0</v>
      </c>
      <c r="T77" s="48" t="str">
        <f t="shared" si="34"/>
        <v/>
      </c>
      <c r="U77" s="49" t="str">
        <f t="shared" si="35"/>
        <v/>
      </c>
      <c r="V77" s="49" t="str">
        <f t="shared" si="36"/>
        <v/>
      </c>
      <c r="W77" s="49">
        <f t="shared" si="37"/>
        <v>1</v>
      </c>
      <c r="X77" s="49" t="str">
        <f t="shared" si="38"/>
        <v/>
      </c>
      <c r="Y77" s="49" t="str">
        <f t="shared" si="39"/>
        <v/>
      </c>
      <c r="Z77" s="49" t="str">
        <f t="shared" si="40"/>
        <v/>
      </c>
      <c r="AA77" s="49" t="str">
        <f t="shared" si="41"/>
        <v/>
      </c>
      <c r="AB77" s="49" t="str">
        <f t="shared" si="42"/>
        <v/>
      </c>
      <c r="AC77" s="49">
        <f t="shared" si="43"/>
        <v>1</v>
      </c>
      <c r="AD77" s="94">
        <f t="shared" si="44"/>
        <v>0</v>
      </c>
      <c r="AF77" s="23">
        <v>0</v>
      </c>
      <c r="AG77" s="23">
        <v>0</v>
      </c>
      <c r="AH77" s="23">
        <v>1</v>
      </c>
      <c r="AI77" s="23">
        <v>1</v>
      </c>
      <c r="AJ77" s="23">
        <v>0</v>
      </c>
      <c r="AK77" s="23">
        <v>0</v>
      </c>
    </row>
    <row r="78" spans="1:37" ht="19.5" customHeight="1" thickBot="1" x14ac:dyDescent="0.3">
      <c r="A78" s="45">
        <v>67</v>
      </c>
      <c r="B78" s="141" t="s">
        <v>204</v>
      </c>
      <c r="C78" s="147" t="s">
        <v>164</v>
      </c>
      <c r="D78" s="136" t="s">
        <v>1</v>
      </c>
      <c r="E78" s="5"/>
      <c r="F78" s="119"/>
      <c r="G78" s="121">
        <v>0</v>
      </c>
      <c r="H78" s="123"/>
      <c r="I78" s="125">
        <v>0</v>
      </c>
      <c r="J78" s="127"/>
      <c r="K78" s="129"/>
      <c r="L78" s="131"/>
      <c r="M78" s="46">
        <f t="shared" si="31"/>
        <v>0</v>
      </c>
      <c r="N78" s="73">
        <f t="shared" si="32"/>
        <v>2</v>
      </c>
      <c r="O78" s="101"/>
      <c r="P78" s="98"/>
      <c r="Q78" s="71"/>
      <c r="R78" s="72">
        <v>0</v>
      </c>
      <c r="S78" s="47">
        <f t="shared" si="33"/>
        <v>0</v>
      </c>
      <c r="T78" s="48" t="str">
        <f t="shared" si="34"/>
        <v/>
      </c>
      <c r="U78" s="49">
        <f t="shared" si="35"/>
        <v>1</v>
      </c>
      <c r="V78" s="49" t="str">
        <f t="shared" si="36"/>
        <v/>
      </c>
      <c r="W78" s="49">
        <f t="shared" si="37"/>
        <v>1</v>
      </c>
      <c r="X78" s="49" t="str">
        <f t="shared" si="38"/>
        <v/>
      </c>
      <c r="Y78" s="49" t="str">
        <f t="shared" si="39"/>
        <v/>
      </c>
      <c r="Z78" s="49" t="str">
        <f t="shared" si="40"/>
        <v/>
      </c>
      <c r="AA78" s="49" t="str">
        <f t="shared" si="41"/>
        <v/>
      </c>
      <c r="AB78" s="49" t="str">
        <f t="shared" si="42"/>
        <v/>
      </c>
      <c r="AC78" s="49">
        <f t="shared" si="43"/>
        <v>2</v>
      </c>
      <c r="AD78" s="94">
        <f t="shared" si="44"/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1</v>
      </c>
    </row>
    <row r="79" spans="1:37" ht="19.5" customHeight="1" thickBot="1" x14ac:dyDescent="0.3">
      <c r="A79" s="45">
        <v>67</v>
      </c>
      <c r="B79" s="141" t="s">
        <v>205</v>
      </c>
      <c r="C79" s="147" t="s">
        <v>206</v>
      </c>
      <c r="D79" s="136" t="s">
        <v>1</v>
      </c>
      <c r="E79" s="4"/>
      <c r="F79" s="119"/>
      <c r="G79" s="121"/>
      <c r="H79" s="123"/>
      <c r="I79" s="125">
        <v>0</v>
      </c>
      <c r="J79" s="127">
        <v>0</v>
      </c>
      <c r="K79" s="129"/>
      <c r="L79" s="131"/>
      <c r="M79" s="46">
        <f t="shared" si="31"/>
        <v>0</v>
      </c>
      <c r="N79" s="73">
        <f t="shared" si="32"/>
        <v>2</v>
      </c>
      <c r="O79" s="101"/>
      <c r="P79" s="98"/>
      <c r="Q79" s="71"/>
      <c r="R79" s="72">
        <v>0</v>
      </c>
      <c r="S79" s="47">
        <f t="shared" si="33"/>
        <v>0</v>
      </c>
      <c r="T79" s="48" t="str">
        <f t="shared" si="34"/>
        <v/>
      </c>
      <c r="U79" s="49" t="str">
        <f t="shared" si="35"/>
        <v/>
      </c>
      <c r="V79" s="49" t="str">
        <f t="shared" si="36"/>
        <v/>
      </c>
      <c r="W79" s="49">
        <f t="shared" si="37"/>
        <v>1</v>
      </c>
      <c r="X79" s="49">
        <f t="shared" si="38"/>
        <v>1</v>
      </c>
      <c r="Y79" s="49" t="str">
        <f t="shared" si="39"/>
        <v/>
      </c>
      <c r="Z79" s="49" t="str">
        <f t="shared" si="40"/>
        <v/>
      </c>
      <c r="AA79" s="49" t="str">
        <f t="shared" si="41"/>
        <v/>
      </c>
      <c r="AB79" s="49" t="str">
        <f t="shared" si="42"/>
        <v/>
      </c>
      <c r="AC79" s="49">
        <f t="shared" si="43"/>
        <v>2</v>
      </c>
      <c r="AD79" s="94">
        <f t="shared" si="44"/>
        <v>0</v>
      </c>
      <c r="AF79" s="23">
        <v>1</v>
      </c>
      <c r="AG79" s="23">
        <v>1</v>
      </c>
      <c r="AH79" s="23">
        <v>0</v>
      </c>
      <c r="AI79" s="23">
        <v>1</v>
      </c>
      <c r="AJ79" s="23">
        <v>1</v>
      </c>
      <c r="AK79" s="23">
        <v>0</v>
      </c>
    </row>
    <row r="80" spans="1:37" ht="19.5" customHeight="1" thickBot="1" x14ac:dyDescent="0.3">
      <c r="A80" s="45">
        <v>67</v>
      </c>
      <c r="B80" s="140" t="s">
        <v>105</v>
      </c>
      <c r="C80" s="145" t="s">
        <v>106</v>
      </c>
      <c r="D80" s="135" t="s">
        <v>0</v>
      </c>
      <c r="E80" s="4"/>
      <c r="F80" s="119">
        <v>1.5</v>
      </c>
      <c r="G80" s="121"/>
      <c r="H80" s="123"/>
      <c r="I80" s="125"/>
      <c r="J80" s="127"/>
      <c r="K80" s="129"/>
      <c r="L80" s="131"/>
      <c r="M80" s="46">
        <f t="shared" si="31"/>
        <v>1.5</v>
      </c>
      <c r="N80" s="73">
        <f t="shared" si="32"/>
        <v>1</v>
      </c>
      <c r="O80" s="101"/>
      <c r="P80" s="98"/>
      <c r="Q80" s="71"/>
      <c r="R80" s="72">
        <v>0</v>
      </c>
      <c r="S80" s="47">
        <f t="shared" si="33"/>
        <v>1.5</v>
      </c>
      <c r="T80" s="48">
        <f t="shared" si="34"/>
        <v>1</v>
      </c>
      <c r="U80" s="49" t="str">
        <f t="shared" si="35"/>
        <v/>
      </c>
      <c r="V80" s="49" t="str">
        <f t="shared" si="36"/>
        <v/>
      </c>
      <c r="W80" s="49" t="str">
        <f t="shared" si="37"/>
        <v/>
      </c>
      <c r="X80" s="49" t="str">
        <f t="shared" si="38"/>
        <v/>
      </c>
      <c r="Y80" s="49" t="str">
        <f t="shared" si="39"/>
        <v/>
      </c>
      <c r="Z80" s="49" t="str">
        <f t="shared" si="40"/>
        <v/>
      </c>
      <c r="AA80" s="49" t="str">
        <f t="shared" si="41"/>
        <v/>
      </c>
      <c r="AB80" s="49" t="str">
        <f t="shared" si="42"/>
        <v/>
      </c>
      <c r="AC80" s="49">
        <f t="shared" si="43"/>
        <v>1</v>
      </c>
      <c r="AD80" s="94">
        <f t="shared" si="44"/>
        <v>1.5</v>
      </c>
      <c r="AF80" s="23">
        <v>0</v>
      </c>
      <c r="AG80" s="23">
        <v>1</v>
      </c>
      <c r="AH80" s="23">
        <v>1</v>
      </c>
      <c r="AI80" s="23">
        <v>0</v>
      </c>
      <c r="AJ80" s="23">
        <v>0</v>
      </c>
      <c r="AK80" s="23">
        <v>1</v>
      </c>
    </row>
    <row r="81" spans="1:37" ht="19.5" customHeight="1" thickBot="1" x14ac:dyDescent="0.3">
      <c r="A81" s="45">
        <v>67</v>
      </c>
      <c r="B81" s="140" t="s">
        <v>99</v>
      </c>
      <c r="C81" s="145" t="s">
        <v>100</v>
      </c>
      <c r="D81" s="135" t="s">
        <v>0</v>
      </c>
      <c r="E81" s="4"/>
      <c r="F81" s="119"/>
      <c r="G81" s="121">
        <v>0</v>
      </c>
      <c r="H81" s="123">
        <v>0.5</v>
      </c>
      <c r="I81" s="125"/>
      <c r="J81" s="127"/>
      <c r="K81" s="129">
        <v>1.5</v>
      </c>
      <c r="L81" s="131"/>
      <c r="M81" s="46">
        <f t="shared" si="31"/>
        <v>2</v>
      </c>
      <c r="N81" s="73">
        <f t="shared" si="32"/>
        <v>3</v>
      </c>
      <c r="O81" s="101"/>
      <c r="P81" s="98"/>
      <c r="Q81" s="71"/>
      <c r="R81" s="72">
        <v>0</v>
      </c>
      <c r="S81" s="47">
        <f t="shared" si="33"/>
        <v>2</v>
      </c>
      <c r="T81" s="48" t="str">
        <f t="shared" si="34"/>
        <v/>
      </c>
      <c r="U81" s="49">
        <f t="shared" si="35"/>
        <v>1</v>
      </c>
      <c r="V81" s="49">
        <f t="shared" si="36"/>
        <v>1</v>
      </c>
      <c r="W81" s="49" t="str">
        <f t="shared" si="37"/>
        <v/>
      </c>
      <c r="X81" s="49" t="str">
        <f t="shared" si="38"/>
        <v/>
      </c>
      <c r="Y81" s="49">
        <f t="shared" si="39"/>
        <v>1</v>
      </c>
      <c r="Z81" s="49" t="str">
        <f t="shared" si="40"/>
        <v/>
      </c>
      <c r="AA81" s="49" t="str">
        <f t="shared" si="41"/>
        <v/>
      </c>
      <c r="AB81" s="49" t="str">
        <f t="shared" si="42"/>
        <v/>
      </c>
      <c r="AC81" s="49">
        <f t="shared" si="43"/>
        <v>3</v>
      </c>
      <c r="AD81" s="94">
        <f t="shared" si="44"/>
        <v>0.66666666666666663</v>
      </c>
      <c r="AF81" s="23">
        <v>0</v>
      </c>
      <c r="AG81" s="23">
        <v>0</v>
      </c>
      <c r="AH81" s="23">
        <v>0</v>
      </c>
      <c r="AI81" s="23">
        <v>0</v>
      </c>
      <c r="AJ81" s="23">
        <v>1</v>
      </c>
      <c r="AK81" s="23">
        <v>1</v>
      </c>
    </row>
    <row r="82" spans="1:37" ht="19.5" customHeight="1" thickBot="1" x14ac:dyDescent="0.3">
      <c r="A82" s="45">
        <v>67</v>
      </c>
      <c r="B82" s="140" t="s">
        <v>111</v>
      </c>
      <c r="C82" s="145" t="s">
        <v>112</v>
      </c>
      <c r="D82" s="135" t="s">
        <v>0</v>
      </c>
      <c r="E82" s="4"/>
      <c r="F82" s="119"/>
      <c r="G82" s="121"/>
      <c r="H82" s="123"/>
      <c r="I82" s="125"/>
      <c r="J82" s="127"/>
      <c r="K82" s="129"/>
      <c r="L82" s="131">
        <v>1.5</v>
      </c>
      <c r="M82" s="46">
        <f t="shared" si="31"/>
        <v>1.5</v>
      </c>
      <c r="N82" s="73">
        <f t="shared" si="32"/>
        <v>1</v>
      </c>
      <c r="O82" s="101"/>
      <c r="P82" s="98"/>
      <c r="Q82" s="71"/>
      <c r="R82" s="72">
        <v>0</v>
      </c>
      <c r="S82" s="47">
        <f t="shared" si="33"/>
        <v>1.5</v>
      </c>
      <c r="T82" s="48" t="str">
        <f t="shared" si="34"/>
        <v/>
      </c>
      <c r="U82" s="49" t="str">
        <f t="shared" si="35"/>
        <v/>
      </c>
      <c r="V82" s="49" t="str">
        <f t="shared" si="36"/>
        <v/>
      </c>
      <c r="W82" s="49" t="str">
        <f t="shared" si="37"/>
        <v/>
      </c>
      <c r="X82" s="49" t="str">
        <f t="shared" si="38"/>
        <v/>
      </c>
      <c r="Y82" s="49" t="str">
        <f t="shared" si="39"/>
        <v/>
      </c>
      <c r="Z82" s="49">
        <f t="shared" si="40"/>
        <v>1</v>
      </c>
      <c r="AA82" s="49" t="str">
        <f t="shared" si="41"/>
        <v/>
      </c>
      <c r="AB82" s="49" t="str">
        <f t="shared" si="42"/>
        <v/>
      </c>
      <c r="AC82" s="49">
        <f t="shared" si="43"/>
        <v>1</v>
      </c>
      <c r="AD82" s="94">
        <f t="shared" si="44"/>
        <v>1.5</v>
      </c>
      <c r="AF82" s="23">
        <v>0</v>
      </c>
      <c r="AG82" s="23">
        <v>0</v>
      </c>
      <c r="AH82" s="23">
        <v>1</v>
      </c>
      <c r="AI82" s="23">
        <v>0</v>
      </c>
      <c r="AJ82" s="23">
        <v>0</v>
      </c>
      <c r="AK82" s="23">
        <v>0</v>
      </c>
    </row>
    <row r="83" spans="1:37" ht="19.5" customHeight="1" thickBot="1" x14ac:dyDescent="0.3">
      <c r="A83" s="45">
        <v>67</v>
      </c>
      <c r="B83" s="140" t="s">
        <v>70</v>
      </c>
      <c r="C83" s="145" t="s">
        <v>71</v>
      </c>
      <c r="D83" s="135" t="s">
        <v>0</v>
      </c>
      <c r="E83" s="4"/>
      <c r="F83" s="119"/>
      <c r="G83" s="121">
        <v>1.5</v>
      </c>
      <c r="H83" s="123"/>
      <c r="I83" s="125"/>
      <c r="J83" s="127"/>
      <c r="K83" s="129">
        <v>1.5</v>
      </c>
      <c r="L83" s="131"/>
      <c r="M83" s="46">
        <f t="shared" si="31"/>
        <v>3</v>
      </c>
      <c r="N83" s="73">
        <f t="shared" si="32"/>
        <v>2</v>
      </c>
      <c r="O83" s="101"/>
      <c r="P83" s="98"/>
      <c r="Q83" s="71"/>
      <c r="R83" s="72">
        <v>0</v>
      </c>
      <c r="S83" s="47">
        <f t="shared" si="33"/>
        <v>3</v>
      </c>
      <c r="T83" s="48" t="str">
        <f t="shared" si="34"/>
        <v/>
      </c>
      <c r="U83" s="49">
        <f t="shared" si="35"/>
        <v>1</v>
      </c>
      <c r="V83" s="49" t="str">
        <f t="shared" si="36"/>
        <v/>
      </c>
      <c r="W83" s="49" t="str">
        <f t="shared" si="37"/>
        <v/>
      </c>
      <c r="X83" s="49" t="str">
        <f t="shared" si="38"/>
        <v/>
      </c>
      <c r="Y83" s="49">
        <f t="shared" si="39"/>
        <v>1</v>
      </c>
      <c r="Z83" s="49" t="str">
        <f t="shared" si="40"/>
        <v/>
      </c>
      <c r="AA83" s="49" t="str">
        <f t="shared" si="41"/>
        <v/>
      </c>
      <c r="AB83" s="49" t="str">
        <f t="shared" si="42"/>
        <v/>
      </c>
      <c r="AC83" s="49">
        <f t="shared" si="43"/>
        <v>2</v>
      </c>
      <c r="AD83" s="94">
        <f t="shared" si="44"/>
        <v>1.5</v>
      </c>
      <c r="AF83" s="23">
        <v>1</v>
      </c>
      <c r="AG83" s="23">
        <v>0</v>
      </c>
      <c r="AH83" s="23">
        <v>1</v>
      </c>
      <c r="AI83" s="23">
        <v>0</v>
      </c>
      <c r="AJ83" s="23">
        <v>0</v>
      </c>
      <c r="AK83" s="23">
        <v>0</v>
      </c>
    </row>
    <row r="84" spans="1:37" ht="19.5" customHeight="1" thickBot="1" x14ac:dyDescent="0.3">
      <c r="A84" s="45">
        <v>67</v>
      </c>
      <c r="B84" s="140" t="s">
        <v>113</v>
      </c>
      <c r="C84" s="145" t="s">
        <v>114</v>
      </c>
      <c r="D84" s="135" t="s">
        <v>0</v>
      </c>
      <c r="E84" s="4"/>
      <c r="F84" s="119"/>
      <c r="G84" s="121">
        <v>1.5</v>
      </c>
      <c r="H84" s="123"/>
      <c r="I84" s="125"/>
      <c r="J84" s="127"/>
      <c r="K84" s="129"/>
      <c r="L84" s="131"/>
      <c r="M84" s="46">
        <f t="shared" si="31"/>
        <v>1.5</v>
      </c>
      <c r="N84" s="73">
        <f t="shared" si="32"/>
        <v>1</v>
      </c>
      <c r="O84" s="101"/>
      <c r="P84" s="98"/>
      <c r="Q84" s="71"/>
      <c r="R84" s="72">
        <v>0</v>
      </c>
      <c r="S84" s="47">
        <f t="shared" si="33"/>
        <v>1.5</v>
      </c>
      <c r="T84" s="48" t="str">
        <f t="shared" si="34"/>
        <v/>
      </c>
      <c r="U84" s="49">
        <f t="shared" si="35"/>
        <v>1</v>
      </c>
      <c r="V84" s="49" t="str">
        <f t="shared" si="36"/>
        <v/>
      </c>
      <c r="W84" s="49" t="str">
        <f t="shared" si="37"/>
        <v/>
      </c>
      <c r="X84" s="49" t="str">
        <f t="shared" si="38"/>
        <v/>
      </c>
      <c r="Y84" s="49" t="str">
        <f t="shared" si="39"/>
        <v/>
      </c>
      <c r="Z84" s="49" t="str">
        <f t="shared" si="40"/>
        <v/>
      </c>
      <c r="AA84" s="49" t="str">
        <f t="shared" si="41"/>
        <v/>
      </c>
      <c r="AB84" s="49" t="str">
        <f t="shared" si="42"/>
        <v/>
      </c>
      <c r="AC84" s="49">
        <f t="shared" si="43"/>
        <v>1</v>
      </c>
      <c r="AD84" s="94">
        <f t="shared" si="44"/>
        <v>1.5</v>
      </c>
      <c r="AF84" s="23">
        <v>1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</row>
    <row r="85" spans="1:37" ht="19.5" customHeight="1" thickBot="1" x14ac:dyDescent="0.3">
      <c r="A85" s="45">
        <v>67</v>
      </c>
      <c r="B85" s="140" t="s">
        <v>101</v>
      </c>
      <c r="C85" s="145" t="s">
        <v>102</v>
      </c>
      <c r="D85" s="135" t="s">
        <v>0</v>
      </c>
      <c r="E85" s="4"/>
      <c r="F85" s="119"/>
      <c r="G85" s="121"/>
      <c r="H85" s="123">
        <v>0</v>
      </c>
      <c r="I85" s="125"/>
      <c r="J85" s="127"/>
      <c r="K85" s="129">
        <v>0.5</v>
      </c>
      <c r="L85" s="131">
        <v>1.5</v>
      </c>
      <c r="M85" s="46">
        <f t="shared" si="31"/>
        <v>2</v>
      </c>
      <c r="N85" s="73">
        <f t="shared" si="32"/>
        <v>3</v>
      </c>
      <c r="O85" s="101"/>
      <c r="P85" s="98"/>
      <c r="Q85" s="71"/>
      <c r="R85" s="72">
        <v>0</v>
      </c>
      <c r="S85" s="47">
        <f t="shared" si="33"/>
        <v>2</v>
      </c>
      <c r="T85" s="48" t="str">
        <f t="shared" si="34"/>
        <v/>
      </c>
      <c r="U85" s="49" t="str">
        <f t="shared" si="35"/>
        <v/>
      </c>
      <c r="V85" s="49">
        <f t="shared" si="36"/>
        <v>1</v>
      </c>
      <c r="W85" s="49" t="str">
        <f t="shared" si="37"/>
        <v/>
      </c>
      <c r="X85" s="49" t="str">
        <f t="shared" si="38"/>
        <v/>
      </c>
      <c r="Y85" s="49">
        <f t="shared" si="39"/>
        <v>1</v>
      </c>
      <c r="Z85" s="49">
        <f t="shared" si="40"/>
        <v>1</v>
      </c>
      <c r="AA85" s="49" t="str">
        <f t="shared" si="41"/>
        <v/>
      </c>
      <c r="AB85" s="49" t="str">
        <f t="shared" si="42"/>
        <v/>
      </c>
      <c r="AC85" s="49">
        <f t="shared" si="43"/>
        <v>3</v>
      </c>
      <c r="AD85" s="94">
        <f t="shared" si="44"/>
        <v>0.66666666666666663</v>
      </c>
      <c r="AF85" s="23">
        <v>0</v>
      </c>
      <c r="AG85" s="23">
        <v>0</v>
      </c>
      <c r="AH85" s="23">
        <v>0</v>
      </c>
      <c r="AI85" s="23">
        <v>0</v>
      </c>
      <c r="AJ85" s="23">
        <v>1</v>
      </c>
      <c r="AK85" s="23">
        <v>1</v>
      </c>
    </row>
    <row r="86" spans="1:37" ht="19.5" customHeight="1" thickBot="1" x14ac:dyDescent="0.3">
      <c r="A86" s="45">
        <v>67</v>
      </c>
      <c r="B86" s="140" t="s">
        <v>154</v>
      </c>
      <c r="C86" s="145" t="s">
        <v>155</v>
      </c>
      <c r="D86" s="135" t="s">
        <v>0</v>
      </c>
      <c r="E86" s="4"/>
      <c r="F86" s="119">
        <v>0</v>
      </c>
      <c r="G86" s="121">
        <v>0.5</v>
      </c>
      <c r="H86" s="123"/>
      <c r="I86" s="125"/>
      <c r="J86" s="127"/>
      <c r="K86" s="129"/>
      <c r="L86" s="131"/>
      <c r="M86" s="46">
        <f t="shared" si="31"/>
        <v>0.5</v>
      </c>
      <c r="N86" s="73">
        <f t="shared" si="32"/>
        <v>2</v>
      </c>
      <c r="O86" s="101"/>
      <c r="P86" s="98"/>
      <c r="Q86" s="71"/>
      <c r="R86" s="72">
        <v>0</v>
      </c>
      <c r="S86" s="47">
        <f t="shared" si="33"/>
        <v>0.5</v>
      </c>
      <c r="T86" s="48">
        <f t="shared" si="34"/>
        <v>1</v>
      </c>
      <c r="U86" s="49">
        <f t="shared" si="35"/>
        <v>1</v>
      </c>
      <c r="V86" s="49" t="str">
        <f t="shared" si="36"/>
        <v/>
      </c>
      <c r="W86" s="49" t="str">
        <f t="shared" si="37"/>
        <v/>
      </c>
      <c r="X86" s="49" t="str">
        <f t="shared" si="38"/>
        <v/>
      </c>
      <c r="Y86" s="49" t="str">
        <f t="shared" si="39"/>
        <v/>
      </c>
      <c r="Z86" s="49" t="str">
        <f t="shared" si="40"/>
        <v/>
      </c>
      <c r="AA86" s="49" t="str">
        <f t="shared" si="41"/>
        <v/>
      </c>
      <c r="AB86" s="49" t="str">
        <f t="shared" si="42"/>
        <v/>
      </c>
      <c r="AC86" s="49">
        <f t="shared" si="43"/>
        <v>2</v>
      </c>
      <c r="AD86" s="94">
        <f t="shared" si="44"/>
        <v>0.25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1</v>
      </c>
    </row>
    <row r="87" spans="1:37" ht="19.5" customHeight="1" thickBot="1" x14ac:dyDescent="0.3">
      <c r="A87" s="45">
        <v>67</v>
      </c>
      <c r="B87" s="140" t="s">
        <v>119</v>
      </c>
      <c r="C87" s="145" t="s">
        <v>120</v>
      </c>
      <c r="D87" s="135" t="s">
        <v>0</v>
      </c>
      <c r="E87" s="4"/>
      <c r="F87" s="119"/>
      <c r="G87" s="121"/>
      <c r="H87" s="123"/>
      <c r="I87" s="125"/>
      <c r="J87" s="127"/>
      <c r="K87" s="129"/>
      <c r="L87" s="131">
        <v>1.5</v>
      </c>
      <c r="M87" s="46">
        <f t="shared" si="31"/>
        <v>1.5</v>
      </c>
      <c r="N87" s="73">
        <f t="shared" si="32"/>
        <v>1</v>
      </c>
      <c r="O87" s="101"/>
      <c r="P87" s="98"/>
      <c r="Q87" s="71"/>
      <c r="R87" s="72">
        <v>0</v>
      </c>
      <c r="S87" s="47">
        <f t="shared" si="33"/>
        <v>1.5</v>
      </c>
      <c r="T87" s="48" t="str">
        <f t="shared" si="34"/>
        <v/>
      </c>
      <c r="U87" s="49" t="str">
        <f t="shared" si="35"/>
        <v/>
      </c>
      <c r="V87" s="49" t="str">
        <f t="shared" si="36"/>
        <v/>
      </c>
      <c r="W87" s="49" t="str">
        <f t="shared" si="37"/>
        <v/>
      </c>
      <c r="X87" s="49" t="str">
        <f t="shared" si="38"/>
        <v/>
      </c>
      <c r="Y87" s="49" t="str">
        <f t="shared" si="39"/>
        <v/>
      </c>
      <c r="Z87" s="49">
        <f t="shared" si="40"/>
        <v>1</v>
      </c>
      <c r="AA87" s="49" t="str">
        <f t="shared" si="41"/>
        <v/>
      </c>
      <c r="AB87" s="49" t="str">
        <f t="shared" si="42"/>
        <v/>
      </c>
      <c r="AC87" s="49">
        <f t="shared" si="43"/>
        <v>1</v>
      </c>
      <c r="AD87" s="94">
        <f t="shared" si="44"/>
        <v>1.5</v>
      </c>
      <c r="AF87" s="23">
        <v>0</v>
      </c>
      <c r="AG87" s="23">
        <v>0</v>
      </c>
      <c r="AH87" s="23">
        <v>1</v>
      </c>
      <c r="AI87" s="23">
        <v>0</v>
      </c>
      <c r="AJ87" s="23">
        <v>0</v>
      </c>
      <c r="AK87" s="23">
        <v>0</v>
      </c>
    </row>
    <row r="88" spans="1:37" ht="19.5" customHeight="1" thickBot="1" x14ac:dyDescent="0.3">
      <c r="A88" s="45">
        <v>67</v>
      </c>
      <c r="B88" s="140" t="s">
        <v>119</v>
      </c>
      <c r="C88" s="145" t="s">
        <v>102</v>
      </c>
      <c r="D88" s="135" t="s">
        <v>0</v>
      </c>
      <c r="E88" s="4"/>
      <c r="F88" s="119"/>
      <c r="G88" s="121"/>
      <c r="H88" s="123">
        <v>0</v>
      </c>
      <c r="I88" s="125"/>
      <c r="J88" s="127"/>
      <c r="K88" s="129"/>
      <c r="L88" s="131"/>
      <c r="M88" s="46">
        <f t="shared" si="31"/>
        <v>0</v>
      </c>
      <c r="N88" s="73">
        <f t="shared" si="32"/>
        <v>1</v>
      </c>
      <c r="O88" s="101"/>
      <c r="P88" s="98"/>
      <c r="Q88" s="71"/>
      <c r="R88" s="72">
        <v>0</v>
      </c>
      <c r="S88" s="47">
        <f t="shared" si="33"/>
        <v>0</v>
      </c>
      <c r="T88" s="48" t="str">
        <f t="shared" si="34"/>
        <v/>
      </c>
      <c r="U88" s="49" t="str">
        <f t="shared" si="35"/>
        <v/>
      </c>
      <c r="V88" s="49">
        <f t="shared" si="36"/>
        <v>1</v>
      </c>
      <c r="W88" s="49" t="str">
        <f t="shared" si="37"/>
        <v/>
      </c>
      <c r="X88" s="49" t="str">
        <f t="shared" si="38"/>
        <v/>
      </c>
      <c r="Y88" s="49" t="str">
        <f t="shared" si="39"/>
        <v/>
      </c>
      <c r="Z88" s="49" t="str">
        <f t="shared" si="40"/>
        <v/>
      </c>
      <c r="AA88" s="49" t="str">
        <f t="shared" si="41"/>
        <v/>
      </c>
      <c r="AB88" s="49" t="str">
        <f t="shared" si="42"/>
        <v/>
      </c>
      <c r="AC88" s="49">
        <f t="shared" si="43"/>
        <v>1</v>
      </c>
      <c r="AD88" s="94">
        <f t="shared" si="44"/>
        <v>0</v>
      </c>
      <c r="AF88" s="23">
        <v>0</v>
      </c>
      <c r="AG88" s="23">
        <v>1</v>
      </c>
      <c r="AH88" s="23">
        <v>0</v>
      </c>
      <c r="AI88" s="23">
        <v>0</v>
      </c>
      <c r="AJ88" s="23">
        <v>0</v>
      </c>
      <c r="AK88" s="23">
        <v>0</v>
      </c>
    </row>
    <row r="89" spans="1:37" ht="19.5" customHeight="1" thickBot="1" x14ac:dyDescent="0.3">
      <c r="A89" s="45">
        <v>67</v>
      </c>
      <c r="B89" s="140" t="s">
        <v>77</v>
      </c>
      <c r="C89" s="145" t="s">
        <v>78</v>
      </c>
      <c r="D89" s="135" t="s">
        <v>0</v>
      </c>
      <c r="E89" s="4"/>
      <c r="F89" s="119">
        <v>1.5</v>
      </c>
      <c r="G89" s="121"/>
      <c r="H89" s="123"/>
      <c r="I89" s="125"/>
      <c r="J89" s="127"/>
      <c r="K89" s="129"/>
      <c r="L89" s="131">
        <v>1.5</v>
      </c>
      <c r="M89" s="46">
        <f t="shared" si="31"/>
        <v>3</v>
      </c>
      <c r="N89" s="73">
        <f t="shared" si="32"/>
        <v>2</v>
      </c>
      <c r="O89" s="101"/>
      <c r="P89" s="98"/>
      <c r="Q89" s="71"/>
      <c r="R89" s="72">
        <v>0</v>
      </c>
      <c r="S89" s="47">
        <f t="shared" si="33"/>
        <v>3</v>
      </c>
      <c r="T89" s="48">
        <f t="shared" si="34"/>
        <v>1</v>
      </c>
      <c r="U89" s="49" t="str">
        <f t="shared" si="35"/>
        <v/>
      </c>
      <c r="V89" s="49" t="str">
        <f t="shared" si="36"/>
        <v/>
      </c>
      <c r="W89" s="49" t="str">
        <f t="shared" si="37"/>
        <v/>
      </c>
      <c r="X89" s="49" t="str">
        <f t="shared" si="38"/>
        <v/>
      </c>
      <c r="Y89" s="49" t="str">
        <f t="shared" si="39"/>
        <v/>
      </c>
      <c r="Z89" s="49">
        <f t="shared" si="40"/>
        <v>1</v>
      </c>
      <c r="AA89" s="49" t="str">
        <f t="shared" si="41"/>
        <v/>
      </c>
      <c r="AB89" s="49" t="str">
        <f t="shared" si="42"/>
        <v/>
      </c>
      <c r="AC89" s="49">
        <f t="shared" si="43"/>
        <v>2</v>
      </c>
      <c r="AD89" s="94">
        <f t="shared" si="44"/>
        <v>1.5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1</v>
      </c>
    </row>
    <row r="90" spans="1:37" ht="19.5" customHeight="1" thickBot="1" x14ac:dyDescent="0.3">
      <c r="A90" s="45">
        <v>67</v>
      </c>
      <c r="B90" s="140" t="s">
        <v>55</v>
      </c>
      <c r="C90" s="145" t="s">
        <v>56</v>
      </c>
      <c r="D90" s="135" t="s">
        <v>0</v>
      </c>
      <c r="E90" s="4"/>
      <c r="F90" s="119">
        <v>1.5</v>
      </c>
      <c r="G90" s="121">
        <v>0.5</v>
      </c>
      <c r="H90" s="123"/>
      <c r="I90" s="125"/>
      <c r="J90" s="127"/>
      <c r="K90" s="129">
        <v>0.5</v>
      </c>
      <c r="L90" s="131">
        <v>1.5</v>
      </c>
      <c r="M90" s="46">
        <f t="shared" si="31"/>
        <v>4</v>
      </c>
      <c r="N90" s="73">
        <f t="shared" si="32"/>
        <v>4</v>
      </c>
      <c r="O90" s="101"/>
      <c r="P90" s="98"/>
      <c r="Q90" s="71"/>
      <c r="R90" s="72">
        <v>0</v>
      </c>
      <c r="S90" s="47">
        <f t="shared" si="33"/>
        <v>4</v>
      </c>
      <c r="T90" s="48">
        <f t="shared" si="34"/>
        <v>1</v>
      </c>
      <c r="U90" s="49">
        <f t="shared" si="35"/>
        <v>1</v>
      </c>
      <c r="V90" s="49" t="str">
        <f t="shared" si="36"/>
        <v/>
      </c>
      <c r="W90" s="49" t="str">
        <f t="shared" si="37"/>
        <v/>
      </c>
      <c r="X90" s="49" t="str">
        <f t="shared" si="38"/>
        <v/>
      </c>
      <c r="Y90" s="49">
        <f t="shared" si="39"/>
        <v>1</v>
      </c>
      <c r="Z90" s="49">
        <f t="shared" si="40"/>
        <v>1</v>
      </c>
      <c r="AA90" s="49" t="str">
        <f t="shared" si="41"/>
        <v/>
      </c>
      <c r="AB90" s="49" t="str">
        <f t="shared" si="42"/>
        <v/>
      </c>
      <c r="AC90" s="49">
        <f t="shared" si="43"/>
        <v>4</v>
      </c>
      <c r="AD90" s="94">
        <f t="shared" si="44"/>
        <v>1</v>
      </c>
      <c r="AF90" s="23">
        <v>0</v>
      </c>
      <c r="AG90" s="23">
        <v>0</v>
      </c>
      <c r="AH90" s="23">
        <v>0</v>
      </c>
      <c r="AI90" s="23">
        <v>0</v>
      </c>
      <c r="AJ90" s="23">
        <v>1</v>
      </c>
      <c r="AK90" s="23">
        <v>0</v>
      </c>
    </row>
    <row r="91" spans="1:37" ht="19.5" customHeight="1" thickBot="1" x14ac:dyDescent="0.3">
      <c r="A91" s="45">
        <v>67</v>
      </c>
      <c r="B91" s="140" t="s">
        <v>103</v>
      </c>
      <c r="C91" s="145" t="s">
        <v>104</v>
      </c>
      <c r="D91" s="135" t="s">
        <v>0</v>
      </c>
      <c r="E91" s="4"/>
      <c r="F91" s="119">
        <v>0</v>
      </c>
      <c r="G91" s="121">
        <v>0</v>
      </c>
      <c r="H91" s="123">
        <v>0.5</v>
      </c>
      <c r="I91" s="125"/>
      <c r="J91" s="127"/>
      <c r="K91" s="129">
        <v>1.5</v>
      </c>
      <c r="L91" s="131"/>
      <c r="M91" s="46">
        <f t="shared" si="31"/>
        <v>2</v>
      </c>
      <c r="N91" s="73">
        <f t="shared" si="32"/>
        <v>4</v>
      </c>
      <c r="O91" s="101"/>
      <c r="P91" s="98"/>
      <c r="Q91" s="71"/>
      <c r="R91" s="72">
        <v>0</v>
      </c>
      <c r="S91" s="47">
        <f t="shared" si="33"/>
        <v>2</v>
      </c>
      <c r="T91" s="48">
        <f t="shared" si="34"/>
        <v>1</v>
      </c>
      <c r="U91" s="49">
        <f t="shared" si="35"/>
        <v>1</v>
      </c>
      <c r="V91" s="49">
        <f t="shared" si="36"/>
        <v>1</v>
      </c>
      <c r="W91" s="49" t="str">
        <f t="shared" si="37"/>
        <v/>
      </c>
      <c r="X91" s="49" t="str">
        <f t="shared" si="38"/>
        <v/>
      </c>
      <c r="Y91" s="49">
        <f t="shared" si="39"/>
        <v>1</v>
      </c>
      <c r="Z91" s="49" t="str">
        <f t="shared" si="40"/>
        <v/>
      </c>
      <c r="AA91" s="49" t="str">
        <f t="shared" si="41"/>
        <v/>
      </c>
      <c r="AB91" s="49" t="str">
        <f t="shared" si="42"/>
        <v/>
      </c>
      <c r="AC91" s="49">
        <f t="shared" si="43"/>
        <v>4</v>
      </c>
      <c r="AD91" s="94">
        <f t="shared" si="44"/>
        <v>0.5</v>
      </c>
      <c r="AF91" s="23">
        <v>0</v>
      </c>
      <c r="AG91" s="23">
        <v>0</v>
      </c>
      <c r="AH91" s="23">
        <v>0</v>
      </c>
      <c r="AI91" s="23">
        <v>1</v>
      </c>
      <c r="AJ91" s="23">
        <v>1</v>
      </c>
      <c r="AK91" s="23">
        <v>0</v>
      </c>
    </row>
    <row r="92" spans="1:37" ht="19.5" customHeight="1" thickBot="1" x14ac:dyDescent="0.3">
      <c r="A92" s="45">
        <v>67</v>
      </c>
      <c r="B92" s="140" t="s">
        <v>83</v>
      </c>
      <c r="C92" s="145" t="s">
        <v>84</v>
      </c>
      <c r="D92" s="135" t="s">
        <v>0</v>
      </c>
      <c r="E92" s="6"/>
      <c r="F92" s="119"/>
      <c r="G92" s="121"/>
      <c r="H92" s="123"/>
      <c r="I92" s="125"/>
      <c r="J92" s="127"/>
      <c r="K92" s="129">
        <v>1.5</v>
      </c>
      <c r="L92" s="131">
        <v>1.5</v>
      </c>
      <c r="M92" s="46">
        <f t="shared" si="31"/>
        <v>3</v>
      </c>
      <c r="N92" s="73">
        <f t="shared" si="32"/>
        <v>2</v>
      </c>
      <c r="O92" s="101"/>
      <c r="P92" s="98"/>
      <c r="Q92" s="71"/>
      <c r="R92" s="72">
        <v>0</v>
      </c>
      <c r="S92" s="47">
        <f t="shared" si="33"/>
        <v>3</v>
      </c>
      <c r="T92" s="48" t="str">
        <f t="shared" si="34"/>
        <v/>
      </c>
      <c r="U92" s="49" t="str">
        <f t="shared" si="35"/>
        <v/>
      </c>
      <c r="V92" s="49" t="str">
        <f t="shared" si="36"/>
        <v/>
      </c>
      <c r="W92" s="49" t="str">
        <f t="shared" si="37"/>
        <v/>
      </c>
      <c r="X92" s="49" t="str">
        <f t="shared" si="38"/>
        <v/>
      </c>
      <c r="Y92" s="49">
        <f t="shared" si="39"/>
        <v>1</v>
      </c>
      <c r="Z92" s="49">
        <f t="shared" si="40"/>
        <v>1</v>
      </c>
      <c r="AA92" s="49" t="str">
        <f t="shared" si="41"/>
        <v/>
      </c>
      <c r="AB92" s="49" t="str">
        <f t="shared" si="42"/>
        <v/>
      </c>
      <c r="AC92" s="49">
        <f t="shared" si="43"/>
        <v>2</v>
      </c>
      <c r="AD92" s="94">
        <f t="shared" si="44"/>
        <v>1.5</v>
      </c>
      <c r="AF92" s="23">
        <v>0</v>
      </c>
      <c r="AG92" s="23">
        <v>1</v>
      </c>
      <c r="AH92" s="23">
        <v>0</v>
      </c>
      <c r="AI92" s="23">
        <v>0</v>
      </c>
      <c r="AJ92" s="23">
        <v>0</v>
      </c>
      <c r="AK92" s="23">
        <v>1</v>
      </c>
    </row>
    <row r="93" spans="1:37" ht="19.5" customHeight="1" thickBot="1" x14ac:dyDescent="0.3">
      <c r="A93" s="45">
        <v>67</v>
      </c>
      <c r="B93" s="140" t="s">
        <v>191</v>
      </c>
      <c r="C93" s="145" t="s">
        <v>192</v>
      </c>
      <c r="D93" s="135" t="s">
        <v>0</v>
      </c>
      <c r="E93" s="4"/>
      <c r="F93" s="119"/>
      <c r="G93" s="121"/>
      <c r="H93" s="123">
        <v>0</v>
      </c>
      <c r="I93" s="125"/>
      <c r="J93" s="127"/>
      <c r="K93" s="129"/>
      <c r="L93" s="131"/>
      <c r="M93" s="46">
        <f t="shared" si="31"/>
        <v>0</v>
      </c>
      <c r="N93" s="73">
        <f t="shared" si="32"/>
        <v>1</v>
      </c>
      <c r="O93" s="101"/>
      <c r="P93" s="98"/>
      <c r="Q93" s="71"/>
      <c r="R93" s="72">
        <v>0</v>
      </c>
      <c r="S93" s="47">
        <f t="shared" si="33"/>
        <v>0</v>
      </c>
      <c r="T93" s="48" t="str">
        <f t="shared" si="34"/>
        <v/>
      </c>
      <c r="U93" s="49" t="str">
        <f t="shared" si="35"/>
        <v/>
      </c>
      <c r="V93" s="49">
        <f t="shared" si="36"/>
        <v>1</v>
      </c>
      <c r="W93" s="49" t="str">
        <f t="shared" si="37"/>
        <v/>
      </c>
      <c r="X93" s="49" t="str">
        <f t="shared" si="38"/>
        <v/>
      </c>
      <c r="Y93" s="49" t="str">
        <f t="shared" si="39"/>
        <v/>
      </c>
      <c r="Z93" s="49" t="str">
        <f t="shared" si="40"/>
        <v/>
      </c>
      <c r="AA93" s="49" t="str">
        <f t="shared" si="41"/>
        <v/>
      </c>
      <c r="AB93" s="49" t="str">
        <f t="shared" si="42"/>
        <v/>
      </c>
      <c r="AC93" s="49">
        <f t="shared" si="43"/>
        <v>1</v>
      </c>
      <c r="AD93" s="94">
        <f t="shared" si="44"/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</row>
    <row r="94" spans="1:37" ht="19.5" customHeight="1" thickBot="1" x14ac:dyDescent="0.3">
      <c r="A94" s="45">
        <v>67</v>
      </c>
      <c r="B94" s="140" t="s">
        <v>129</v>
      </c>
      <c r="C94" s="145" t="s">
        <v>110</v>
      </c>
      <c r="D94" s="135" t="s">
        <v>0</v>
      </c>
      <c r="E94" s="4"/>
      <c r="F94" s="119">
        <v>1.5</v>
      </c>
      <c r="G94" s="121"/>
      <c r="H94" s="123"/>
      <c r="I94" s="125"/>
      <c r="J94" s="127"/>
      <c r="K94" s="129"/>
      <c r="L94" s="131"/>
      <c r="M94" s="46">
        <f t="shared" si="31"/>
        <v>1.5</v>
      </c>
      <c r="N94" s="73">
        <f t="shared" si="32"/>
        <v>1</v>
      </c>
      <c r="O94" s="101"/>
      <c r="P94" s="98"/>
      <c r="Q94" s="71"/>
      <c r="R94" s="72">
        <v>0</v>
      </c>
      <c r="S94" s="47">
        <f t="shared" si="33"/>
        <v>1.5</v>
      </c>
      <c r="T94" s="48">
        <f t="shared" si="34"/>
        <v>1</v>
      </c>
      <c r="U94" s="49" t="str">
        <f t="shared" si="35"/>
        <v/>
      </c>
      <c r="V94" s="49" t="str">
        <f t="shared" si="36"/>
        <v/>
      </c>
      <c r="W94" s="49" t="str">
        <f t="shared" si="37"/>
        <v/>
      </c>
      <c r="X94" s="49" t="str">
        <f t="shared" si="38"/>
        <v/>
      </c>
      <c r="Y94" s="49" t="str">
        <f t="shared" si="39"/>
        <v/>
      </c>
      <c r="Z94" s="49" t="str">
        <f t="shared" si="40"/>
        <v/>
      </c>
      <c r="AA94" s="49" t="str">
        <f t="shared" si="41"/>
        <v/>
      </c>
      <c r="AB94" s="49" t="str">
        <f t="shared" si="42"/>
        <v/>
      </c>
      <c r="AC94" s="49">
        <f t="shared" si="43"/>
        <v>1</v>
      </c>
      <c r="AD94" s="94">
        <f t="shared" si="44"/>
        <v>1.5</v>
      </c>
      <c r="AF94" s="23">
        <f t="shared" ref="AF94:AK95" si="45">IF(F74&lt;&gt;"",1,0)</f>
        <v>1</v>
      </c>
      <c r="AG94" s="23">
        <f t="shared" si="45"/>
        <v>1</v>
      </c>
      <c r="AH94" s="23">
        <f t="shared" si="45"/>
        <v>0</v>
      </c>
      <c r="AI94" s="23">
        <f t="shared" si="45"/>
        <v>0</v>
      </c>
      <c r="AJ94" s="23">
        <f t="shared" si="45"/>
        <v>0</v>
      </c>
      <c r="AK94" s="23">
        <f t="shared" si="45"/>
        <v>1</v>
      </c>
    </row>
    <row r="95" spans="1:37" ht="19.5" customHeight="1" thickBot="1" x14ac:dyDescent="0.3">
      <c r="A95" s="45">
        <v>67</v>
      </c>
      <c r="B95" s="140" t="s">
        <v>195</v>
      </c>
      <c r="C95" s="145" t="s">
        <v>76</v>
      </c>
      <c r="D95" s="135" t="s">
        <v>0</v>
      </c>
      <c r="E95" s="4"/>
      <c r="F95" s="119"/>
      <c r="G95" s="121"/>
      <c r="H95" s="123">
        <v>0</v>
      </c>
      <c r="I95" s="125"/>
      <c r="J95" s="127"/>
      <c r="K95" s="129"/>
      <c r="L95" s="131"/>
      <c r="M95" s="46">
        <f t="shared" si="31"/>
        <v>0</v>
      </c>
      <c r="N95" s="73">
        <f t="shared" si="32"/>
        <v>1</v>
      </c>
      <c r="O95" s="101"/>
      <c r="P95" s="98"/>
      <c r="Q95" s="71"/>
      <c r="R95" s="72">
        <v>0</v>
      </c>
      <c r="S95" s="47">
        <f t="shared" si="33"/>
        <v>0</v>
      </c>
      <c r="T95" s="48" t="str">
        <f t="shared" si="34"/>
        <v/>
      </c>
      <c r="U95" s="49" t="str">
        <f t="shared" si="35"/>
        <v/>
      </c>
      <c r="V95" s="49">
        <f t="shared" si="36"/>
        <v>1</v>
      </c>
      <c r="W95" s="49" t="str">
        <f t="shared" si="37"/>
        <v/>
      </c>
      <c r="X95" s="49" t="str">
        <f t="shared" si="38"/>
        <v/>
      </c>
      <c r="Y95" s="49" t="str">
        <f t="shared" si="39"/>
        <v/>
      </c>
      <c r="Z95" s="49" t="str">
        <f t="shared" si="40"/>
        <v/>
      </c>
      <c r="AA95" s="49" t="str">
        <f t="shared" si="41"/>
        <v/>
      </c>
      <c r="AB95" s="49" t="str">
        <f t="shared" si="42"/>
        <v/>
      </c>
      <c r="AC95" s="49">
        <f t="shared" si="43"/>
        <v>1</v>
      </c>
      <c r="AD95" s="94">
        <f t="shared" si="44"/>
        <v>0</v>
      </c>
      <c r="AF95" s="23">
        <f t="shared" si="45"/>
        <v>0</v>
      </c>
      <c r="AG95" s="23">
        <f t="shared" si="45"/>
        <v>0</v>
      </c>
      <c r="AH95" s="23">
        <f t="shared" si="45"/>
        <v>0</v>
      </c>
      <c r="AI95" s="23">
        <f t="shared" si="45"/>
        <v>1</v>
      </c>
      <c r="AJ95" s="23">
        <f t="shared" si="45"/>
        <v>0</v>
      </c>
      <c r="AK95" s="23">
        <f t="shared" si="45"/>
        <v>0</v>
      </c>
    </row>
    <row r="96" spans="1:37" ht="19.5" customHeight="1" thickBot="1" x14ac:dyDescent="0.3">
      <c r="A96" s="45">
        <v>67</v>
      </c>
      <c r="B96" s="152" t="s">
        <v>196</v>
      </c>
      <c r="C96" s="153" t="s">
        <v>197</v>
      </c>
      <c r="D96" s="154" t="s">
        <v>6</v>
      </c>
      <c r="E96" s="4"/>
      <c r="F96" s="119">
        <v>1.5</v>
      </c>
      <c r="G96" s="121"/>
      <c r="H96" s="123"/>
      <c r="I96" s="125">
        <v>0</v>
      </c>
      <c r="J96" s="127">
        <v>0</v>
      </c>
      <c r="K96" s="129"/>
      <c r="L96" s="131"/>
      <c r="M96" s="46">
        <f t="shared" si="31"/>
        <v>1.5</v>
      </c>
      <c r="N96" s="73">
        <f t="shared" si="32"/>
        <v>3</v>
      </c>
      <c r="O96" s="101"/>
      <c r="P96" s="98"/>
      <c r="Q96" s="71"/>
      <c r="R96" s="72">
        <v>0</v>
      </c>
      <c r="S96" s="47">
        <f t="shared" si="33"/>
        <v>1.5</v>
      </c>
      <c r="T96" s="48">
        <f t="shared" si="34"/>
        <v>1</v>
      </c>
      <c r="U96" s="49" t="str">
        <f t="shared" si="35"/>
        <v/>
      </c>
      <c r="V96" s="49" t="str">
        <f t="shared" si="36"/>
        <v/>
      </c>
      <c r="W96" s="49">
        <f t="shared" si="37"/>
        <v>1</v>
      </c>
      <c r="X96" s="49">
        <f t="shared" si="38"/>
        <v>1</v>
      </c>
      <c r="Y96" s="49" t="str">
        <f t="shared" si="39"/>
        <v/>
      </c>
      <c r="Z96" s="49" t="str">
        <f t="shared" si="40"/>
        <v/>
      </c>
      <c r="AA96" s="49" t="str">
        <f t="shared" si="41"/>
        <v/>
      </c>
      <c r="AB96" s="49" t="str">
        <f t="shared" si="42"/>
        <v/>
      </c>
      <c r="AC96" s="49">
        <f t="shared" si="43"/>
        <v>3</v>
      </c>
      <c r="AD96" s="94">
        <f t="shared" si="44"/>
        <v>0.5</v>
      </c>
      <c r="AF96" s="23">
        <v>0</v>
      </c>
      <c r="AG96" s="23">
        <v>0</v>
      </c>
      <c r="AH96" s="23">
        <v>0</v>
      </c>
      <c r="AI96" s="23">
        <v>1</v>
      </c>
      <c r="AJ96" s="23">
        <v>0</v>
      </c>
      <c r="AK96" s="23">
        <v>0</v>
      </c>
    </row>
    <row r="97" spans="1:37" ht="19.5" customHeight="1" thickBot="1" x14ac:dyDescent="0.3">
      <c r="A97" s="45">
        <v>67</v>
      </c>
      <c r="B97" s="152" t="s">
        <v>225</v>
      </c>
      <c r="C97" s="153" t="s">
        <v>145</v>
      </c>
      <c r="D97" s="154" t="s">
        <v>6</v>
      </c>
      <c r="E97" s="4"/>
      <c r="F97" s="119"/>
      <c r="G97" s="121"/>
      <c r="H97" s="123">
        <v>0.5</v>
      </c>
      <c r="I97" s="125"/>
      <c r="J97" s="127"/>
      <c r="K97" s="129"/>
      <c r="L97" s="131"/>
      <c r="M97" s="46">
        <f t="shared" si="31"/>
        <v>0.5</v>
      </c>
      <c r="N97" s="73">
        <f t="shared" si="32"/>
        <v>1</v>
      </c>
      <c r="O97" s="101"/>
      <c r="P97" s="98"/>
      <c r="Q97" s="71"/>
      <c r="R97" s="72">
        <v>0</v>
      </c>
      <c r="S97" s="47">
        <f t="shared" si="33"/>
        <v>0.5</v>
      </c>
      <c r="T97" s="48" t="str">
        <f t="shared" si="34"/>
        <v/>
      </c>
      <c r="U97" s="49" t="str">
        <f t="shared" si="35"/>
        <v/>
      </c>
      <c r="V97" s="49">
        <f t="shared" si="36"/>
        <v>1</v>
      </c>
      <c r="W97" s="49" t="str">
        <f t="shared" si="37"/>
        <v/>
      </c>
      <c r="X97" s="49" t="str">
        <f t="shared" si="38"/>
        <v/>
      </c>
      <c r="Y97" s="49" t="str">
        <f t="shared" si="39"/>
        <v/>
      </c>
      <c r="Z97" s="49" t="str">
        <f t="shared" si="40"/>
        <v/>
      </c>
      <c r="AA97" s="49" t="str">
        <f t="shared" si="41"/>
        <v/>
      </c>
      <c r="AB97" s="49" t="str">
        <f t="shared" si="42"/>
        <v/>
      </c>
      <c r="AC97" s="49">
        <f t="shared" si="43"/>
        <v>1</v>
      </c>
      <c r="AD97" s="94">
        <f t="shared" si="44"/>
        <v>0.5</v>
      </c>
      <c r="AF97" s="23">
        <v>0</v>
      </c>
      <c r="AG97" s="23">
        <v>0</v>
      </c>
      <c r="AH97" s="23">
        <v>0</v>
      </c>
      <c r="AI97" s="23">
        <v>0</v>
      </c>
      <c r="AJ97" s="23">
        <v>1</v>
      </c>
      <c r="AK97" s="23">
        <v>0</v>
      </c>
    </row>
    <row r="98" spans="1:37" ht="19.5" customHeight="1" thickBot="1" x14ac:dyDescent="0.3">
      <c r="A98" s="45">
        <v>67</v>
      </c>
      <c r="B98" s="152" t="s">
        <v>152</v>
      </c>
      <c r="C98" s="153" t="s">
        <v>153</v>
      </c>
      <c r="D98" s="154" t="s">
        <v>6</v>
      </c>
      <c r="E98" s="4"/>
      <c r="F98" s="119"/>
      <c r="G98" s="121"/>
      <c r="H98" s="123"/>
      <c r="I98" s="125">
        <v>0.5</v>
      </c>
      <c r="J98" s="127">
        <v>0</v>
      </c>
      <c r="K98" s="129"/>
      <c r="L98" s="131"/>
      <c r="M98" s="46">
        <f t="shared" si="31"/>
        <v>0.5</v>
      </c>
      <c r="N98" s="73">
        <f t="shared" si="32"/>
        <v>2</v>
      </c>
      <c r="O98" s="101"/>
      <c r="P98" s="98"/>
      <c r="Q98" s="71"/>
      <c r="R98" s="72">
        <v>0</v>
      </c>
      <c r="S98" s="47">
        <f t="shared" si="33"/>
        <v>0.5</v>
      </c>
      <c r="T98" s="48" t="str">
        <f t="shared" si="34"/>
        <v/>
      </c>
      <c r="U98" s="49" t="str">
        <f t="shared" si="35"/>
        <v/>
      </c>
      <c r="V98" s="49" t="str">
        <f t="shared" si="36"/>
        <v/>
      </c>
      <c r="W98" s="49">
        <f t="shared" si="37"/>
        <v>1</v>
      </c>
      <c r="X98" s="49">
        <f t="shared" si="38"/>
        <v>1</v>
      </c>
      <c r="Y98" s="49" t="str">
        <f t="shared" si="39"/>
        <v/>
      </c>
      <c r="Z98" s="49" t="str">
        <f t="shared" si="40"/>
        <v/>
      </c>
      <c r="AA98" s="49" t="str">
        <f t="shared" si="41"/>
        <v/>
      </c>
      <c r="AB98" s="49" t="str">
        <f t="shared" si="42"/>
        <v/>
      </c>
      <c r="AC98" s="49">
        <f t="shared" si="43"/>
        <v>2</v>
      </c>
      <c r="AD98" s="94">
        <f t="shared" si="44"/>
        <v>0.25</v>
      </c>
      <c r="AF98" s="23" t="e">
        <v>#REF!</v>
      </c>
      <c r="AG98" s="23" t="e">
        <v>#REF!</v>
      </c>
      <c r="AH98" s="23" t="e">
        <v>#REF!</v>
      </c>
      <c r="AI98" s="23" t="e">
        <v>#REF!</v>
      </c>
      <c r="AJ98" s="23" t="e">
        <v>#REF!</v>
      </c>
      <c r="AK98" s="23" t="e">
        <v>#REF!</v>
      </c>
    </row>
    <row r="99" spans="1:37" ht="19.5" customHeight="1" thickBot="1" x14ac:dyDescent="0.3">
      <c r="A99" s="45">
        <v>67</v>
      </c>
      <c r="B99" s="152" t="s">
        <v>217</v>
      </c>
      <c r="C99" s="153" t="s">
        <v>218</v>
      </c>
      <c r="D99" s="154" t="s">
        <v>6</v>
      </c>
      <c r="E99" s="4"/>
      <c r="F99" s="119"/>
      <c r="G99" s="121"/>
      <c r="H99" s="123"/>
      <c r="I99" s="125"/>
      <c r="J99" s="127"/>
      <c r="K99" s="129"/>
      <c r="L99" s="131">
        <v>0</v>
      </c>
      <c r="M99" s="46">
        <f t="shared" si="31"/>
        <v>0</v>
      </c>
      <c r="N99" s="73">
        <f t="shared" si="32"/>
        <v>1</v>
      </c>
      <c r="O99" s="101"/>
      <c r="P99" s="98"/>
      <c r="Q99" s="71"/>
      <c r="R99" s="72">
        <v>0</v>
      </c>
      <c r="S99" s="47">
        <f t="shared" si="33"/>
        <v>0</v>
      </c>
      <c r="T99" s="48" t="str">
        <f t="shared" si="34"/>
        <v/>
      </c>
      <c r="U99" s="49" t="str">
        <f t="shared" si="35"/>
        <v/>
      </c>
      <c r="V99" s="49" t="str">
        <f t="shared" si="36"/>
        <v/>
      </c>
      <c r="W99" s="49" t="str">
        <f t="shared" si="37"/>
        <v/>
      </c>
      <c r="X99" s="49" t="str">
        <f t="shared" si="38"/>
        <v/>
      </c>
      <c r="Y99" s="49" t="str">
        <f t="shared" si="39"/>
        <v/>
      </c>
      <c r="Z99" s="49">
        <f t="shared" si="40"/>
        <v>1</v>
      </c>
      <c r="AA99" s="49" t="str">
        <f t="shared" si="41"/>
        <v/>
      </c>
      <c r="AB99" s="49" t="str">
        <f t="shared" si="42"/>
        <v/>
      </c>
      <c r="AC99" s="49">
        <f t="shared" si="43"/>
        <v>1</v>
      </c>
      <c r="AD99" s="94">
        <f t="shared" si="44"/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1</v>
      </c>
      <c r="AK99" s="23">
        <v>0</v>
      </c>
    </row>
    <row r="100" spans="1:37" ht="19.5" customHeight="1" thickBot="1" x14ac:dyDescent="0.3">
      <c r="A100" s="45">
        <v>67</v>
      </c>
      <c r="B100" s="152" t="s">
        <v>136</v>
      </c>
      <c r="C100" s="153" t="s">
        <v>137</v>
      </c>
      <c r="D100" s="154" t="s">
        <v>6</v>
      </c>
      <c r="E100" s="4"/>
      <c r="F100" s="119">
        <v>1.5</v>
      </c>
      <c r="G100" s="121">
        <v>1.5</v>
      </c>
      <c r="H100" s="123"/>
      <c r="I100" s="125"/>
      <c r="J100" s="127">
        <v>0</v>
      </c>
      <c r="K100" s="129"/>
      <c r="L100" s="131">
        <v>1.5</v>
      </c>
      <c r="M100" s="46">
        <f t="shared" si="31"/>
        <v>4.5</v>
      </c>
      <c r="N100" s="73">
        <f t="shared" si="32"/>
        <v>4</v>
      </c>
      <c r="O100" s="101"/>
      <c r="P100" s="98"/>
      <c r="Q100" s="71"/>
      <c r="R100" s="72">
        <v>0</v>
      </c>
      <c r="S100" s="47">
        <f t="shared" si="33"/>
        <v>4.5</v>
      </c>
      <c r="T100" s="48">
        <f t="shared" si="34"/>
        <v>1</v>
      </c>
      <c r="U100" s="49">
        <f t="shared" si="35"/>
        <v>1</v>
      </c>
      <c r="V100" s="49" t="str">
        <f t="shared" si="36"/>
        <v/>
      </c>
      <c r="W100" s="49" t="str">
        <f t="shared" si="37"/>
        <v/>
      </c>
      <c r="X100" s="49">
        <f t="shared" si="38"/>
        <v>1</v>
      </c>
      <c r="Y100" s="49" t="str">
        <f t="shared" si="39"/>
        <v/>
      </c>
      <c r="Z100" s="49">
        <f t="shared" si="40"/>
        <v>1</v>
      </c>
      <c r="AA100" s="49" t="str">
        <f t="shared" si="41"/>
        <v/>
      </c>
      <c r="AB100" s="49" t="str">
        <f t="shared" si="42"/>
        <v/>
      </c>
      <c r="AC100" s="49">
        <f t="shared" si="43"/>
        <v>4</v>
      </c>
      <c r="AD100" s="94">
        <f t="shared" si="44"/>
        <v>1.125</v>
      </c>
      <c r="AF100" s="23" t="e">
        <v>#REF!</v>
      </c>
      <c r="AG100" s="23" t="e">
        <v>#REF!</v>
      </c>
      <c r="AH100" s="23" t="e">
        <v>#REF!</v>
      </c>
      <c r="AI100" s="23" t="e">
        <v>#REF!</v>
      </c>
      <c r="AJ100" s="23" t="e">
        <v>#REF!</v>
      </c>
      <c r="AK100" s="23" t="e">
        <v>#REF!</v>
      </c>
    </row>
    <row r="101" spans="1:37" ht="19.5" customHeight="1" thickBot="1" x14ac:dyDescent="0.3">
      <c r="A101" s="45">
        <v>67</v>
      </c>
      <c r="B101" s="152" t="s">
        <v>136</v>
      </c>
      <c r="C101" s="153" t="s">
        <v>164</v>
      </c>
      <c r="D101" s="154" t="s">
        <v>6</v>
      </c>
      <c r="E101" s="5"/>
      <c r="F101" s="119"/>
      <c r="G101" s="121"/>
      <c r="H101" s="123"/>
      <c r="I101" s="125"/>
      <c r="J101" s="127">
        <v>0</v>
      </c>
      <c r="K101" s="129"/>
      <c r="L101" s="131"/>
      <c r="M101" s="46">
        <f t="shared" si="31"/>
        <v>0</v>
      </c>
      <c r="N101" s="73">
        <f t="shared" si="32"/>
        <v>1</v>
      </c>
      <c r="O101" s="101"/>
      <c r="P101" s="98"/>
      <c r="Q101" s="71"/>
      <c r="R101" s="72">
        <v>0</v>
      </c>
      <c r="S101" s="47">
        <f t="shared" si="33"/>
        <v>0</v>
      </c>
      <c r="T101" s="48" t="str">
        <f t="shared" si="34"/>
        <v/>
      </c>
      <c r="U101" s="49" t="str">
        <f t="shared" si="35"/>
        <v/>
      </c>
      <c r="V101" s="49" t="str">
        <f t="shared" si="36"/>
        <v/>
      </c>
      <c r="W101" s="49" t="str">
        <f t="shared" si="37"/>
        <v/>
      </c>
      <c r="X101" s="49">
        <f t="shared" si="38"/>
        <v>1</v>
      </c>
      <c r="Y101" s="49" t="str">
        <f t="shared" si="39"/>
        <v/>
      </c>
      <c r="Z101" s="49" t="str">
        <f t="shared" si="40"/>
        <v/>
      </c>
      <c r="AA101" s="49" t="str">
        <f t="shared" si="41"/>
        <v/>
      </c>
      <c r="AB101" s="49" t="str">
        <f t="shared" si="42"/>
        <v/>
      </c>
      <c r="AC101" s="49">
        <f t="shared" si="43"/>
        <v>1</v>
      </c>
      <c r="AD101" s="94">
        <f t="shared" si="44"/>
        <v>0</v>
      </c>
      <c r="AF101" s="23">
        <v>0</v>
      </c>
      <c r="AG101" s="23">
        <v>0</v>
      </c>
      <c r="AH101" s="23">
        <v>0</v>
      </c>
      <c r="AI101" s="23">
        <v>1</v>
      </c>
      <c r="AJ101" s="23">
        <v>0</v>
      </c>
      <c r="AK101" s="23">
        <v>0</v>
      </c>
    </row>
    <row r="102" spans="1:37" ht="19.5" customHeight="1" thickBot="1" x14ac:dyDescent="0.3">
      <c r="A102" s="45">
        <v>67</v>
      </c>
      <c r="B102" s="152" t="s">
        <v>166</v>
      </c>
      <c r="C102" s="153" t="s">
        <v>167</v>
      </c>
      <c r="D102" s="154" t="s">
        <v>6</v>
      </c>
      <c r="E102" s="4"/>
      <c r="F102" s="119">
        <v>1.5</v>
      </c>
      <c r="G102" s="121"/>
      <c r="H102" s="123"/>
      <c r="I102" s="125">
        <v>0</v>
      </c>
      <c r="J102" s="127"/>
      <c r="K102" s="129"/>
      <c r="L102" s="131"/>
      <c r="M102" s="46">
        <f t="shared" si="31"/>
        <v>1.5</v>
      </c>
      <c r="N102" s="73">
        <f t="shared" si="32"/>
        <v>2</v>
      </c>
      <c r="O102" s="101"/>
      <c r="P102" s="98"/>
      <c r="Q102" s="71"/>
      <c r="R102" s="72">
        <v>0</v>
      </c>
      <c r="S102" s="47">
        <f t="shared" si="33"/>
        <v>1.5</v>
      </c>
      <c r="T102" s="48">
        <f t="shared" si="34"/>
        <v>1</v>
      </c>
      <c r="U102" s="49" t="str">
        <f t="shared" si="35"/>
        <v/>
      </c>
      <c r="V102" s="49" t="str">
        <f t="shared" si="36"/>
        <v/>
      </c>
      <c r="W102" s="49">
        <f t="shared" si="37"/>
        <v>1</v>
      </c>
      <c r="X102" s="49" t="str">
        <f t="shared" si="38"/>
        <v/>
      </c>
      <c r="Y102" s="49" t="str">
        <f t="shared" si="39"/>
        <v/>
      </c>
      <c r="Z102" s="49" t="str">
        <f t="shared" si="40"/>
        <v/>
      </c>
      <c r="AA102" s="49" t="str">
        <f t="shared" si="41"/>
        <v/>
      </c>
      <c r="AB102" s="49" t="str">
        <f t="shared" si="42"/>
        <v/>
      </c>
      <c r="AC102" s="49">
        <f t="shared" si="43"/>
        <v>2</v>
      </c>
      <c r="AD102" s="94">
        <f t="shared" si="44"/>
        <v>0.75</v>
      </c>
      <c r="AF102" s="23">
        <v>0</v>
      </c>
      <c r="AG102" s="23">
        <v>0</v>
      </c>
      <c r="AH102" s="23">
        <v>0</v>
      </c>
      <c r="AI102" s="23">
        <v>0</v>
      </c>
      <c r="AJ102" s="23">
        <v>1</v>
      </c>
      <c r="AK102" s="23">
        <v>0</v>
      </c>
    </row>
    <row r="103" spans="1:37" ht="19.5" customHeight="1" thickBot="1" x14ac:dyDescent="0.3">
      <c r="A103" s="45">
        <v>67</v>
      </c>
      <c r="B103" s="152" t="s">
        <v>198</v>
      </c>
      <c r="C103" s="153" t="s">
        <v>199</v>
      </c>
      <c r="D103" s="154" t="s">
        <v>6</v>
      </c>
      <c r="E103" s="4"/>
      <c r="F103" s="119"/>
      <c r="G103" s="121">
        <v>0</v>
      </c>
      <c r="H103" s="123"/>
      <c r="I103" s="125">
        <v>0</v>
      </c>
      <c r="J103" s="127"/>
      <c r="K103" s="129"/>
      <c r="L103" s="131"/>
      <c r="M103" s="46">
        <f t="shared" si="31"/>
        <v>0</v>
      </c>
      <c r="N103" s="73">
        <f t="shared" si="32"/>
        <v>2</v>
      </c>
      <c r="O103" s="101"/>
      <c r="P103" s="98"/>
      <c r="Q103" s="71"/>
      <c r="R103" s="72">
        <v>0</v>
      </c>
      <c r="S103" s="47">
        <f t="shared" si="33"/>
        <v>0</v>
      </c>
      <c r="T103" s="48" t="str">
        <f t="shared" si="34"/>
        <v/>
      </c>
      <c r="U103" s="49">
        <f t="shared" si="35"/>
        <v>1</v>
      </c>
      <c r="V103" s="49" t="str">
        <f t="shared" si="36"/>
        <v/>
      </c>
      <c r="W103" s="49">
        <f t="shared" si="37"/>
        <v>1</v>
      </c>
      <c r="X103" s="49" t="str">
        <f t="shared" si="38"/>
        <v/>
      </c>
      <c r="Y103" s="49" t="str">
        <f t="shared" si="39"/>
        <v/>
      </c>
      <c r="Z103" s="49" t="str">
        <f t="shared" si="40"/>
        <v/>
      </c>
      <c r="AA103" s="49" t="str">
        <f t="shared" si="41"/>
        <v/>
      </c>
      <c r="AB103" s="49" t="str">
        <f t="shared" si="42"/>
        <v/>
      </c>
      <c r="AC103" s="49">
        <f t="shared" si="43"/>
        <v>2</v>
      </c>
      <c r="AD103" s="94">
        <f t="shared" si="44"/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1</v>
      </c>
      <c r="AK103" s="23">
        <v>1</v>
      </c>
    </row>
    <row r="104" spans="1:37" ht="19.5" customHeight="1" thickBot="1" x14ac:dyDescent="0.3">
      <c r="A104" s="45">
        <v>67</v>
      </c>
      <c r="B104" s="152" t="s">
        <v>168</v>
      </c>
      <c r="C104" s="153" t="s">
        <v>169</v>
      </c>
      <c r="D104" s="154" t="s">
        <v>6</v>
      </c>
      <c r="E104" s="4"/>
      <c r="F104" s="119"/>
      <c r="G104" s="121">
        <v>0</v>
      </c>
      <c r="H104" s="123"/>
      <c r="I104" s="125"/>
      <c r="J104" s="127"/>
      <c r="K104" s="129"/>
      <c r="L104" s="131"/>
      <c r="M104" s="46">
        <f t="shared" si="31"/>
        <v>0</v>
      </c>
      <c r="N104" s="73">
        <f t="shared" si="32"/>
        <v>1</v>
      </c>
      <c r="O104" s="101"/>
      <c r="P104" s="98"/>
      <c r="Q104" s="71"/>
      <c r="R104" s="72">
        <v>0</v>
      </c>
      <c r="S104" s="47">
        <f t="shared" si="33"/>
        <v>0</v>
      </c>
      <c r="T104" s="48" t="str">
        <f t="shared" si="34"/>
        <v/>
      </c>
      <c r="U104" s="49">
        <f t="shared" si="35"/>
        <v>1</v>
      </c>
      <c r="V104" s="49" t="str">
        <f t="shared" si="36"/>
        <v/>
      </c>
      <c r="W104" s="49" t="str">
        <f t="shared" si="37"/>
        <v/>
      </c>
      <c r="X104" s="49" t="str">
        <f t="shared" si="38"/>
        <v/>
      </c>
      <c r="Y104" s="49" t="str">
        <f t="shared" si="39"/>
        <v/>
      </c>
      <c r="Z104" s="49" t="str">
        <f t="shared" si="40"/>
        <v/>
      </c>
      <c r="AA104" s="49" t="str">
        <f t="shared" si="41"/>
        <v/>
      </c>
      <c r="AB104" s="49" t="str">
        <f t="shared" si="42"/>
        <v/>
      </c>
      <c r="AC104" s="49">
        <f t="shared" si="43"/>
        <v>1</v>
      </c>
      <c r="AD104" s="94">
        <f t="shared" si="44"/>
        <v>0</v>
      </c>
      <c r="AF104" s="23">
        <v>1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</row>
    <row r="105" spans="1:37" ht="19.5" customHeight="1" thickBot="1" x14ac:dyDescent="0.3">
      <c r="A105" s="45"/>
      <c r="B105" s="152" t="s">
        <v>118</v>
      </c>
      <c r="C105" s="153" t="s">
        <v>97</v>
      </c>
      <c r="D105" s="154" t="s">
        <v>6</v>
      </c>
      <c r="E105" s="4"/>
      <c r="F105" s="119"/>
      <c r="G105" s="121">
        <v>1.5</v>
      </c>
      <c r="H105" s="123"/>
      <c r="I105" s="125"/>
      <c r="J105" s="127"/>
      <c r="K105" s="129"/>
      <c r="L105" s="131"/>
      <c r="M105" s="46">
        <f t="shared" ref="M105:M113" si="46">SUM(F105:L105)</f>
        <v>1.5</v>
      </c>
      <c r="N105" s="73">
        <f t="shared" ref="N105:N113" si="47">SUM(T105:Z105)</f>
        <v>1</v>
      </c>
      <c r="O105" s="101"/>
      <c r="P105" s="98"/>
      <c r="Q105" s="71"/>
      <c r="R105" s="72">
        <v>0</v>
      </c>
      <c r="S105" s="47">
        <f t="shared" ref="S105:S113" si="48">M105+P105+Q105</f>
        <v>1.5</v>
      </c>
      <c r="T105" s="48" t="str">
        <f t="shared" ref="T105:T113" si="49">IF(F105&lt;&gt;"",1,"")</f>
        <v/>
      </c>
      <c r="U105" s="49">
        <f t="shared" ref="U105:U113" si="50">IF(G105&lt;&gt;"",1,"")</f>
        <v>1</v>
      </c>
      <c r="V105" s="49" t="str">
        <f t="shared" ref="V105:V113" si="51">IF(H105&lt;&gt;"",1,"")</f>
        <v/>
      </c>
      <c r="W105" s="49" t="str">
        <f t="shared" ref="W105:W113" si="52">IF(I105&lt;&gt;"",1,"")</f>
        <v/>
      </c>
      <c r="X105" s="49" t="str">
        <f t="shared" ref="X105:X113" si="53">IF(J105&lt;&gt;"",1,"")</f>
        <v/>
      </c>
      <c r="Y105" s="49" t="str">
        <f t="shared" ref="Y105:Y113" si="54">IF(K105&lt;&gt;"",1,"")</f>
        <v/>
      </c>
      <c r="Z105" s="49" t="str">
        <f t="shared" ref="Z105:Z113" si="55">IF(L105&lt;&gt;"",1,"")</f>
        <v/>
      </c>
      <c r="AA105" s="49" t="str">
        <f t="shared" ref="AA105:AA113" si="56">IF(P105&lt;&gt;"",1,"")</f>
        <v/>
      </c>
      <c r="AB105" s="49" t="str">
        <f t="shared" ref="AB105:AB113" si="57">IF(Q105&lt;&gt;"",1,"")</f>
        <v/>
      </c>
      <c r="AC105" s="49">
        <f t="shared" ref="AC105:AC113" si="58">SUM(T105:AB105)</f>
        <v>1</v>
      </c>
      <c r="AD105" s="94">
        <f t="shared" ref="AD105:AD113" si="59">S105/AC105</f>
        <v>1.5</v>
      </c>
      <c r="AF105" s="23">
        <f t="shared" ref="AF105:AK105" si="60">IF(F85&lt;&gt;"",1,0)</f>
        <v>0</v>
      </c>
      <c r="AG105" s="23">
        <f t="shared" si="60"/>
        <v>0</v>
      </c>
      <c r="AH105" s="23">
        <f t="shared" si="60"/>
        <v>1</v>
      </c>
      <c r="AI105" s="23">
        <f t="shared" si="60"/>
        <v>0</v>
      </c>
      <c r="AJ105" s="23">
        <f t="shared" si="60"/>
        <v>0</v>
      </c>
      <c r="AK105" s="23">
        <f t="shared" si="60"/>
        <v>1</v>
      </c>
    </row>
    <row r="106" spans="1:37" ht="19.5" customHeight="1" thickBot="1" x14ac:dyDescent="0.3">
      <c r="A106" s="45"/>
      <c r="B106" s="152" t="s">
        <v>216</v>
      </c>
      <c r="C106" s="153" t="s">
        <v>110</v>
      </c>
      <c r="D106" s="154" t="s">
        <v>6</v>
      </c>
      <c r="E106" s="4"/>
      <c r="F106" s="119"/>
      <c r="G106" s="121"/>
      <c r="H106" s="123"/>
      <c r="I106" s="125"/>
      <c r="J106" s="127"/>
      <c r="K106" s="129"/>
      <c r="L106" s="131">
        <v>1.5</v>
      </c>
      <c r="M106" s="46">
        <f t="shared" si="46"/>
        <v>1.5</v>
      </c>
      <c r="N106" s="73">
        <f t="shared" si="47"/>
        <v>1</v>
      </c>
      <c r="O106" s="101"/>
      <c r="P106" s="98"/>
      <c r="Q106" s="71"/>
      <c r="R106" s="72">
        <v>0</v>
      </c>
      <c r="S106" s="47">
        <f t="shared" si="48"/>
        <v>1.5</v>
      </c>
      <c r="T106" s="48" t="str">
        <f t="shared" si="49"/>
        <v/>
      </c>
      <c r="U106" s="49" t="str">
        <f t="shared" si="50"/>
        <v/>
      </c>
      <c r="V106" s="49" t="str">
        <f t="shared" si="51"/>
        <v/>
      </c>
      <c r="W106" s="49" t="str">
        <f t="shared" si="52"/>
        <v/>
      </c>
      <c r="X106" s="49" t="str">
        <f t="shared" si="53"/>
        <v/>
      </c>
      <c r="Y106" s="49" t="str">
        <f t="shared" si="54"/>
        <v/>
      </c>
      <c r="Z106" s="49">
        <f t="shared" si="55"/>
        <v>1</v>
      </c>
      <c r="AA106" s="49" t="str">
        <f t="shared" si="56"/>
        <v/>
      </c>
      <c r="AB106" s="49" t="str">
        <f t="shared" si="57"/>
        <v/>
      </c>
      <c r="AC106" s="49">
        <f t="shared" si="58"/>
        <v>1</v>
      </c>
      <c r="AD106" s="94">
        <f t="shared" si="59"/>
        <v>1.5</v>
      </c>
      <c r="AF106" s="23">
        <v>0</v>
      </c>
      <c r="AG106" s="23">
        <v>0</v>
      </c>
      <c r="AH106" s="23">
        <v>0</v>
      </c>
      <c r="AI106" s="23">
        <v>0</v>
      </c>
      <c r="AJ106" s="23">
        <v>1</v>
      </c>
      <c r="AK106" s="23">
        <v>0</v>
      </c>
    </row>
    <row r="107" spans="1:37" ht="19.5" customHeight="1" thickBot="1" x14ac:dyDescent="0.3">
      <c r="A107" s="45"/>
      <c r="B107" s="152" t="s">
        <v>223</v>
      </c>
      <c r="C107" s="153" t="s">
        <v>224</v>
      </c>
      <c r="D107" s="154" t="s">
        <v>6</v>
      </c>
      <c r="E107" s="4"/>
      <c r="F107" s="119"/>
      <c r="G107" s="121"/>
      <c r="H107" s="123">
        <v>0.5</v>
      </c>
      <c r="I107" s="125"/>
      <c r="J107" s="127"/>
      <c r="K107" s="129"/>
      <c r="L107" s="131"/>
      <c r="M107" s="46">
        <f t="shared" si="46"/>
        <v>0.5</v>
      </c>
      <c r="N107" s="73">
        <f t="shared" si="47"/>
        <v>1</v>
      </c>
      <c r="O107" s="101"/>
      <c r="P107" s="98"/>
      <c r="Q107" s="71"/>
      <c r="R107" s="72">
        <v>0</v>
      </c>
      <c r="S107" s="47">
        <f t="shared" si="48"/>
        <v>0.5</v>
      </c>
      <c r="T107" s="48" t="str">
        <f t="shared" si="49"/>
        <v/>
      </c>
      <c r="U107" s="49" t="str">
        <f t="shared" si="50"/>
        <v/>
      </c>
      <c r="V107" s="49">
        <f t="shared" si="51"/>
        <v>1</v>
      </c>
      <c r="W107" s="49" t="str">
        <f t="shared" si="52"/>
        <v/>
      </c>
      <c r="X107" s="49" t="str">
        <f t="shared" si="53"/>
        <v/>
      </c>
      <c r="Y107" s="49" t="str">
        <f t="shared" si="54"/>
        <v/>
      </c>
      <c r="Z107" s="49" t="str">
        <f t="shared" si="55"/>
        <v/>
      </c>
      <c r="AA107" s="49" t="str">
        <f t="shared" si="56"/>
        <v/>
      </c>
      <c r="AB107" s="49" t="str">
        <f t="shared" si="57"/>
        <v/>
      </c>
      <c r="AC107" s="49">
        <f t="shared" si="58"/>
        <v>1</v>
      </c>
      <c r="AD107" s="94">
        <f t="shared" si="59"/>
        <v>0.5</v>
      </c>
      <c r="AF107" s="23">
        <v>0</v>
      </c>
      <c r="AG107" s="23">
        <v>0</v>
      </c>
      <c r="AH107" s="23">
        <v>0</v>
      </c>
      <c r="AI107" s="23">
        <v>0</v>
      </c>
      <c r="AJ107" s="23">
        <v>1</v>
      </c>
      <c r="AK107" s="23">
        <v>0</v>
      </c>
    </row>
    <row r="108" spans="1:37" ht="19.5" customHeight="1" thickBot="1" x14ac:dyDescent="0.3">
      <c r="A108" s="45"/>
      <c r="B108" s="152" t="s">
        <v>210</v>
      </c>
      <c r="C108" s="153" t="s">
        <v>211</v>
      </c>
      <c r="D108" s="154" t="s">
        <v>6</v>
      </c>
      <c r="E108" s="4"/>
      <c r="F108" s="119">
        <v>1.5</v>
      </c>
      <c r="G108" s="121">
        <v>0</v>
      </c>
      <c r="H108" s="123">
        <v>0</v>
      </c>
      <c r="I108" s="125">
        <v>0</v>
      </c>
      <c r="J108" s="127">
        <v>0</v>
      </c>
      <c r="K108" s="129"/>
      <c r="L108" s="131">
        <v>1.5</v>
      </c>
      <c r="M108" s="46">
        <f t="shared" si="46"/>
        <v>3</v>
      </c>
      <c r="N108" s="73">
        <f t="shared" si="47"/>
        <v>6</v>
      </c>
      <c r="O108" s="101"/>
      <c r="P108" s="98"/>
      <c r="Q108" s="71"/>
      <c r="R108" s="72">
        <v>0</v>
      </c>
      <c r="S108" s="47">
        <f t="shared" si="48"/>
        <v>3</v>
      </c>
      <c r="T108" s="48">
        <f t="shared" si="49"/>
        <v>1</v>
      </c>
      <c r="U108" s="49">
        <f t="shared" si="50"/>
        <v>1</v>
      </c>
      <c r="V108" s="49">
        <f t="shared" si="51"/>
        <v>1</v>
      </c>
      <c r="W108" s="49">
        <f t="shared" si="52"/>
        <v>1</v>
      </c>
      <c r="X108" s="49">
        <f t="shared" si="53"/>
        <v>1</v>
      </c>
      <c r="Y108" s="49" t="str">
        <f t="shared" si="54"/>
        <v/>
      </c>
      <c r="Z108" s="49">
        <f t="shared" si="55"/>
        <v>1</v>
      </c>
      <c r="AA108" s="49" t="str">
        <f t="shared" si="56"/>
        <v/>
      </c>
      <c r="AB108" s="49" t="str">
        <f t="shared" si="57"/>
        <v/>
      </c>
      <c r="AC108" s="49">
        <f t="shared" si="58"/>
        <v>6</v>
      </c>
      <c r="AD108" s="94">
        <f t="shared" si="59"/>
        <v>0.5</v>
      </c>
      <c r="AF108" s="23">
        <v>0</v>
      </c>
      <c r="AG108" s="23">
        <v>0</v>
      </c>
      <c r="AH108" s="23">
        <v>0</v>
      </c>
      <c r="AI108" s="23">
        <v>1</v>
      </c>
      <c r="AJ108" s="23">
        <v>0</v>
      </c>
      <c r="AK108" s="23">
        <v>0</v>
      </c>
    </row>
    <row r="109" spans="1:37" ht="19.5" customHeight="1" thickBot="1" x14ac:dyDescent="0.3">
      <c r="A109" s="45"/>
      <c r="B109" s="152" t="s">
        <v>181</v>
      </c>
      <c r="C109" s="153" t="s">
        <v>182</v>
      </c>
      <c r="D109" s="154" t="s">
        <v>6</v>
      </c>
      <c r="E109" s="4"/>
      <c r="F109" s="119">
        <v>0</v>
      </c>
      <c r="G109" s="121"/>
      <c r="H109" s="123">
        <v>1.5</v>
      </c>
      <c r="I109" s="125"/>
      <c r="J109" s="127">
        <v>0</v>
      </c>
      <c r="K109" s="129"/>
      <c r="L109" s="131">
        <v>0</v>
      </c>
      <c r="M109" s="46">
        <f t="shared" si="46"/>
        <v>1.5</v>
      </c>
      <c r="N109" s="73">
        <f t="shared" si="47"/>
        <v>4</v>
      </c>
      <c r="O109" s="101"/>
      <c r="P109" s="98"/>
      <c r="Q109" s="71"/>
      <c r="R109" s="72">
        <v>0</v>
      </c>
      <c r="S109" s="47">
        <f t="shared" si="48"/>
        <v>1.5</v>
      </c>
      <c r="T109" s="48">
        <f t="shared" si="49"/>
        <v>1</v>
      </c>
      <c r="U109" s="49" t="str">
        <f t="shared" si="50"/>
        <v/>
      </c>
      <c r="V109" s="49">
        <f t="shared" si="51"/>
        <v>1</v>
      </c>
      <c r="W109" s="49" t="str">
        <f t="shared" si="52"/>
        <v/>
      </c>
      <c r="X109" s="49">
        <f t="shared" si="53"/>
        <v>1</v>
      </c>
      <c r="Y109" s="49" t="str">
        <f t="shared" si="54"/>
        <v/>
      </c>
      <c r="Z109" s="49">
        <f t="shared" si="55"/>
        <v>1</v>
      </c>
      <c r="AA109" s="49" t="str">
        <f t="shared" si="56"/>
        <v/>
      </c>
      <c r="AB109" s="49" t="str">
        <f t="shared" si="57"/>
        <v/>
      </c>
      <c r="AC109" s="49">
        <f t="shared" si="58"/>
        <v>4</v>
      </c>
      <c r="AD109" s="94">
        <f t="shared" si="59"/>
        <v>0.375</v>
      </c>
      <c r="AF109" s="23">
        <v>1</v>
      </c>
      <c r="AG109" s="23">
        <v>0</v>
      </c>
      <c r="AH109" s="23">
        <v>1</v>
      </c>
      <c r="AI109" s="23">
        <v>0</v>
      </c>
      <c r="AJ109" s="23">
        <v>0</v>
      </c>
      <c r="AK109" s="23">
        <v>1</v>
      </c>
    </row>
    <row r="110" spans="1:37" ht="19.5" customHeight="1" thickBot="1" x14ac:dyDescent="0.3">
      <c r="A110" s="45"/>
      <c r="B110" s="152" t="s">
        <v>226</v>
      </c>
      <c r="C110" s="153" t="s">
        <v>227</v>
      </c>
      <c r="D110" s="154" t="s">
        <v>6</v>
      </c>
      <c r="E110" s="4"/>
      <c r="F110" s="119"/>
      <c r="G110" s="121"/>
      <c r="H110" s="123">
        <v>1.5</v>
      </c>
      <c r="I110" s="125"/>
      <c r="J110" s="127"/>
      <c r="K110" s="129"/>
      <c r="L110" s="131"/>
      <c r="M110" s="46">
        <f t="shared" si="46"/>
        <v>1.5</v>
      </c>
      <c r="N110" s="73">
        <f t="shared" si="47"/>
        <v>1</v>
      </c>
      <c r="O110" s="101"/>
      <c r="P110" s="98"/>
      <c r="Q110" s="71"/>
      <c r="R110" s="72">
        <v>0</v>
      </c>
      <c r="S110" s="47">
        <f t="shared" si="48"/>
        <v>1.5</v>
      </c>
      <c r="T110" s="48" t="str">
        <f t="shared" si="49"/>
        <v/>
      </c>
      <c r="U110" s="49" t="str">
        <f t="shared" si="50"/>
        <v/>
      </c>
      <c r="V110" s="49">
        <f t="shared" si="51"/>
        <v>1</v>
      </c>
      <c r="W110" s="49" t="str">
        <f t="shared" si="52"/>
        <v/>
      </c>
      <c r="X110" s="49" t="str">
        <f t="shared" si="53"/>
        <v/>
      </c>
      <c r="Y110" s="49" t="str">
        <f t="shared" si="54"/>
        <v/>
      </c>
      <c r="Z110" s="49" t="str">
        <f t="shared" si="55"/>
        <v/>
      </c>
      <c r="AA110" s="49" t="str">
        <f t="shared" si="56"/>
        <v/>
      </c>
      <c r="AB110" s="49" t="str">
        <f t="shared" si="57"/>
        <v/>
      </c>
      <c r="AC110" s="49">
        <f t="shared" si="58"/>
        <v>1</v>
      </c>
      <c r="AD110" s="94">
        <f t="shared" si="59"/>
        <v>1.5</v>
      </c>
      <c r="AF110" s="23">
        <v>0</v>
      </c>
      <c r="AG110" s="23">
        <v>0</v>
      </c>
      <c r="AH110" s="23">
        <v>0</v>
      </c>
      <c r="AI110" s="23">
        <v>0</v>
      </c>
      <c r="AJ110" s="23">
        <v>1</v>
      </c>
      <c r="AK110" s="23">
        <v>0</v>
      </c>
    </row>
    <row r="111" spans="1:37" ht="19.5" customHeight="1" thickBot="1" x14ac:dyDescent="0.3">
      <c r="A111" s="45"/>
      <c r="B111" s="152" t="s">
        <v>151</v>
      </c>
      <c r="C111" s="153" t="s">
        <v>104</v>
      </c>
      <c r="D111" s="154" t="s">
        <v>6</v>
      </c>
      <c r="E111" s="4"/>
      <c r="F111" s="119"/>
      <c r="G111" s="121"/>
      <c r="H111" s="123"/>
      <c r="I111" s="125">
        <v>0.5</v>
      </c>
      <c r="J111" s="127"/>
      <c r="K111" s="129"/>
      <c r="L111" s="131"/>
      <c r="M111" s="46">
        <f t="shared" si="46"/>
        <v>0.5</v>
      </c>
      <c r="N111" s="73">
        <f t="shared" si="47"/>
        <v>1</v>
      </c>
      <c r="O111" s="101"/>
      <c r="P111" s="98"/>
      <c r="Q111" s="71"/>
      <c r="R111" s="72">
        <v>0</v>
      </c>
      <c r="S111" s="47">
        <f t="shared" si="48"/>
        <v>0.5</v>
      </c>
      <c r="T111" s="48" t="str">
        <f t="shared" si="49"/>
        <v/>
      </c>
      <c r="U111" s="49" t="str">
        <f t="shared" si="50"/>
        <v/>
      </c>
      <c r="V111" s="49" t="str">
        <f t="shared" si="51"/>
        <v/>
      </c>
      <c r="W111" s="49">
        <f t="shared" si="52"/>
        <v>1</v>
      </c>
      <c r="X111" s="49" t="str">
        <f t="shared" si="53"/>
        <v/>
      </c>
      <c r="Y111" s="49" t="str">
        <f t="shared" si="54"/>
        <v/>
      </c>
      <c r="Z111" s="49" t="str">
        <f t="shared" si="55"/>
        <v/>
      </c>
      <c r="AA111" s="49" t="str">
        <f t="shared" si="56"/>
        <v/>
      </c>
      <c r="AB111" s="49" t="str">
        <f t="shared" si="57"/>
        <v/>
      </c>
      <c r="AC111" s="49">
        <f t="shared" si="58"/>
        <v>1</v>
      </c>
      <c r="AD111" s="94">
        <f t="shared" si="59"/>
        <v>0.5</v>
      </c>
      <c r="AF111" s="23">
        <v>0</v>
      </c>
      <c r="AG111" s="23">
        <v>0</v>
      </c>
      <c r="AH111" s="23">
        <v>0</v>
      </c>
      <c r="AI111" s="23">
        <v>1</v>
      </c>
      <c r="AJ111" s="23">
        <v>0</v>
      </c>
      <c r="AK111" s="23">
        <v>0</v>
      </c>
    </row>
    <row r="112" spans="1:37" ht="19.5" customHeight="1" thickBot="1" x14ac:dyDescent="0.3">
      <c r="A112" s="45"/>
      <c r="B112" s="152" t="s">
        <v>189</v>
      </c>
      <c r="C112" s="153" t="s">
        <v>190</v>
      </c>
      <c r="D112" s="154" t="s">
        <v>6</v>
      </c>
      <c r="E112" s="4"/>
      <c r="F112" s="119">
        <v>0</v>
      </c>
      <c r="G112" s="121">
        <v>0</v>
      </c>
      <c r="H112" s="123">
        <v>0</v>
      </c>
      <c r="I112" s="125"/>
      <c r="J112" s="127"/>
      <c r="K112" s="129"/>
      <c r="L112" s="131">
        <v>1.5</v>
      </c>
      <c r="M112" s="46">
        <f t="shared" si="46"/>
        <v>1.5</v>
      </c>
      <c r="N112" s="73">
        <f t="shared" si="47"/>
        <v>4</v>
      </c>
      <c r="O112" s="101"/>
      <c r="P112" s="98"/>
      <c r="Q112" s="71"/>
      <c r="R112" s="72">
        <v>0</v>
      </c>
      <c r="S112" s="47">
        <f t="shared" si="48"/>
        <v>1.5</v>
      </c>
      <c r="T112" s="48">
        <f t="shared" si="49"/>
        <v>1</v>
      </c>
      <c r="U112" s="49">
        <f t="shared" si="50"/>
        <v>1</v>
      </c>
      <c r="V112" s="49">
        <f t="shared" si="51"/>
        <v>1</v>
      </c>
      <c r="W112" s="49" t="str">
        <f t="shared" si="52"/>
        <v/>
      </c>
      <c r="X112" s="49" t="str">
        <f t="shared" si="53"/>
        <v/>
      </c>
      <c r="Y112" s="49" t="str">
        <f t="shared" si="54"/>
        <v/>
      </c>
      <c r="Z112" s="49">
        <f t="shared" si="55"/>
        <v>1</v>
      </c>
      <c r="AA112" s="49" t="str">
        <f t="shared" si="56"/>
        <v/>
      </c>
      <c r="AB112" s="49" t="str">
        <f t="shared" si="57"/>
        <v/>
      </c>
      <c r="AC112" s="49">
        <f t="shared" si="58"/>
        <v>4</v>
      </c>
      <c r="AD112" s="94">
        <f t="shared" si="59"/>
        <v>0.375</v>
      </c>
      <c r="AF112" s="23">
        <v>0</v>
      </c>
      <c r="AG112" s="23">
        <v>0</v>
      </c>
      <c r="AH112" s="23">
        <v>0</v>
      </c>
      <c r="AI112" s="23">
        <v>0</v>
      </c>
      <c r="AJ112" s="23">
        <v>1</v>
      </c>
      <c r="AK112" s="23">
        <v>0</v>
      </c>
    </row>
    <row r="113" spans="1:37" ht="19.5" customHeight="1" thickBot="1" x14ac:dyDescent="0.3">
      <c r="A113" s="45"/>
      <c r="B113" s="141"/>
      <c r="C113" s="147"/>
      <c r="D113" s="136"/>
      <c r="E113" s="4"/>
      <c r="F113" s="119"/>
      <c r="G113" s="121"/>
      <c r="H113" s="123"/>
      <c r="I113" s="125"/>
      <c r="J113" s="127"/>
      <c r="K113" s="129"/>
      <c r="L113" s="131"/>
      <c r="M113" s="46">
        <f t="shared" si="46"/>
        <v>0</v>
      </c>
      <c r="N113" s="73">
        <f t="shared" si="47"/>
        <v>0</v>
      </c>
      <c r="O113" s="101"/>
      <c r="P113" s="98"/>
      <c r="Q113" s="71"/>
      <c r="R113" s="72">
        <v>0</v>
      </c>
      <c r="S113" s="47">
        <f t="shared" si="48"/>
        <v>0</v>
      </c>
      <c r="T113" s="48" t="str">
        <f t="shared" si="49"/>
        <v/>
      </c>
      <c r="U113" s="49" t="str">
        <f t="shared" si="50"/>
        <v/>
      </c>
      <c r="V113" s="49" t="str">
        <f t="shared" si="51"/>
        <v/>
      </c>
      <c r="W113" s="49" t="str">
        <f t="shared" si="52"/>
        <v/>
      </c>
      <c r="X113" s="49" t="str">
        <f t="shared" si="53"/>
        <v/>
      </c>
      <c r="Y113" s="49" t="str">
        <f t="shared" si="54"/>
        <v/>
      </c>
      <c r="Z113" s="49" t="str">
        <f t="shared" si="55"/>
        <v/>
      </c>
      <c r="AA113" s="49" t="str">
        <f t="shared" si="56"/>
        <v/>
      </c>
      <c r="AB113" s="49" t="str">
        <f t="shared" si="57"/>
        <v/>
      </c>
      <c r="AC113" s="49">
        <f t="shared" si="58"/>
        <v>0</v>
      </c>
      <c r="AD113" s="94" t="e">
        <f t="shared" si="59"/>
        <v>#DIV/0!</v>
      </c>
      <c r="AF113" s="23">
        <v>0</v>
      </c>
      <c r="AG113" s="23">
        <v>0</v>
      </c>
      <c r="AH113" s="23">
        <v>0</v>
      </c>
      <c r="AI113" s="23">
        <v>0</v>
      </c>
      <c r="AJ113" s="23">
        <v>1</v>
      </c>
      <c r="AK113" s="23">
        <v>0</v>
      </c>
    </row>
    <row r="114" spans="1:37" ht="19.5" customHeight="1" thickBot="1" x14ac:dyDescent="0.3">
      <c r="A114" s="45"/>
      <c r="B114" s="141"/>
      <c r="C114" s="147"/>
      <c r="D114" s="136"/>
      <c r="E114" s="4"/>
      <c r="F114" s="119"/>
      <c r="G114" s="121"/>
      <c r="H114" s="123"/>
      <c r="I114" s="125"/>
      <c r="J114" s="127"/>
      <c r="K114" s="129"/>
      <c r="L114" s="131"/>
      <c r="M114" s="46">
        <f t="shared" ref="M114:M150" si="61">SUM(F114:L114)</f>
        <v>0</v>
      </c>
      <c r="N114" s="73">
        <f t="shared" ref="N114:N150" si="62">SUM(T114:Z114)</f>
        <v>0</v>
      </c>
      <c r="O114" s="101"/>
      <c r="P114" s="98"/>
      <c r="Q114" s="71"/>
      <c r="R114" s="72">
        <v>0</v>
      </c>
      <c r="S114" s="47">
        <f t="shared" ref="S114:S150" si="63">M114+P114+Q114</f>
        <v>0</v>
      </c>
      <c r="T114" s="48" t="str">
        <f t="shared" ref="T114:T150" si="64">IF(F114&lt;&gt;"",1,"")</f>
        <v/>
      </c>
      <c r="U114" s="49" t="str">
        <f t="shared" ref="U114:U150" si="65">IF(G114&lt;&gt;"",1,"")</f>
        <v/>
      </c>
      <c r="V114" s="49" t="str">
        <f t="shared" ref="V114:V150" si="66">IF(H114&lt;&gt;"",1,"")</f>
        <v/>
      </c>
      <c r="W114" s="49" t="str">
        <f t="shared" ref="W114:W150" si="67">IF(I114&lt;&gt;"",1,"")</f>
        <v/>
      </c>
      <c r="X114" s="49" t="str">
        <f t="shared" ref="X114:X150" si="68">IF(J114&lt;&gt;"",1,"")</f>
        <v/>
      </c>
      <c r="Y114" s="49" t="str">
        <f t="shared" ref="Y114:Y150" si="69">IF(K114&lt;&gt;"",1,"")</f>
        <v/>
      </c>
      <c r="Z114" s="49" t="str">
        <f t="shared" ref="Z114:Z150" si="70">IF(L114&lt;&gt;"",1,"")</f>
        <v/>
      </c>
      <c r="AA114" s="49" t="str">
        <f t="shared" ref="AA114:AA150" si="71">IF(P114&lt;&gt;"",1,"")</f>
        <v/>
      </c>
      <c r="AB114" s="49" t="str">
        <f t="shared" ref="AB114:AB150" si="72">IF(Q114&lt;&gt;"",1,"")</f>
        <v/>
      </c>
      <c r="AC114" s="49">
        <f t="shared" ref="AC114:AC150" si="73">SUM(T114:AB114)</f>
        <v>0</v>
      </c>
      <c r="AD114" s="94" t="e">
        <f t="shared" ref="AD114:AD150" si="74">S114/AC114</f>
        <v>#DIV/0!</v>
      </c>
      <c r="AF114" s="23">
        <v>0</v>
      </c>
      <c r="AG114" s="23">
        <v>0</v>
      </c>
      <c r="AH114" s="23">
        <v>0</v>
      </c>
      <c r="AI114" s="23">
        <v>0</v>
      </c>
      <c r="AJ114" s="23">
        <v>1</v>
      </c>
      <c r="AK114" s="23">
        <v>0</v>
      </c>
    </row>
    <row r="115" spans="1:37" ht="19.5" customHeight="1" thickBot="1" x14ac:dyDescent="0.3">
      <c r="A115" s="45"/>
      <c r="B115" s="141"/>
      <c r="C115" s="147"/>
      <c r="D115" s="136"/>
      <c r="E115" s="4"/>
      <c r="F115" s="119"/>
      <c r="G115" s="121"/>
      <c r="H115" s="123"/>
      <c r="I115" s="125"/>
      <c r="J115" s="127"/>
      <c r="K115" s="129"/>
      <c r="L115" s="131"/>
      <c r="M115" s="46">
        <f t="shared" si="61"/>
        <v>0</v>
      </c>
      <c r="N115" s="73">
        <f t="shared" si="62"/>
        <v>0</v>
      </c>
      <c r="O115" s="101"/>
      <c r="P115" s="98"/>
      <c r="Q115" s="71"/>
      <c r="R115" s="72">
        <v>0</v>
      </c>
      <c r="S115" s="47">
        <f t="shared" si="63"/>
        <v>0</v>
      </c>
      <c r="T115" s="48" t="str">
        <f t="shared" si="64"/>
        <v/>
      </c>
      <c r="U115" s="49" t="str">
        <f t="shared" si="65"/>
        <v/>
      </c>
      <c r="V115" s="49" t="str">
        <f t="shared" si="66"/>
        <v/>
      </c>
      <c r="W115" s="49" t="str">
        <f t="shared" si="67"/>
        <v/>
      </c>
      <c r="X115" s="49" t="str">
        <f t="shared" si="68"/>
        <v/>
      </c>
      <c r="Y115" s="49" t="str">
        <f t="shared" si="69"/>
        <v/>
      </c>
      <c r="Z115" s="49" t="str">
        <f t="shared" si="70"/>
        <v/>
      </c>
      <c r="AA115" s="49" t="str">
        <f t="shared" si="71"/>
        <v/>
      </c>
      <c r="AB115" s="49" t="str">
        <f t="shared" si="72"/>
        <v/>
      </c>
      <c r="AC115" s="49">
        <f t="shared" si="73"/>
        <v>0</v>
      </c>
      <c r="AD115" s="94" t="e">
        <f t="shared" si="74"/>
        <v>#DIV/0!</v>
      </c>
      <c r="AF115" s="23">
        <v>0</v>
      </c>
      <c r="AG115" s="23">
        <v>0</v>
      </c>
      <c r="AH115" s="23">
        <v>0</v>
      </c>
      <c r="AI115" s="23">
        <v>0</v>
      </c>
      <c r="AJ115" s="23">
        <v>1</v>
      </c>
      <c r="AK115" s="23">
        <v>0</v>
      </c>
    </row>
    <row r="116" spans="1:37" ht="19.5" customHeight="1" thickBot="1" x14ac:dyDescent="0.3">
      <c r="A116" s="45"/>
      <c r="B116" s="141"/>
      <c r="C116" s="147"/>
      <c r="D116" s="136"/>
      <c r="E116" s="4"/>
      <c r="F116" s="119"/>
      <c r="G116" s="121"/>
      <c r="H116" s="123"/>
      <c r="I116" s="125"/>
      <c r="J116" s="127"/>
      <c r="K116" s="129"/>
      <c r="L116" s="131"/>
      <c r="M116" s="46">
        <f t="shared" si="61"/>
        <v>0</v>
      </c>
      <c r="N116" s="73">
        <f t="shared" si="62"/>
        <v>0</v>
      </c>
      <c r="O116" s="101"/>
      <c r="P116" s="98"/>
      <c r="Q116" s="71"/>
      <c r="R116" s="72">
        <v>0</v>
      </c>
      <c r="S116" s="47">
        <f t="shared" si="63"/>
        <v>0</v>
      </c>
      <c r="T116" s="48" t="str">
        <f t="shared" si="64"/>
        <v/>
      </c>
      <c r="U116" s="49" t="str">
        <f t="shared" si="65"/>
        <v/>
      </c>
      <c r="V116" s="49" t="str">
        <f t="shared" si="66"/>
        <v/>
      </c>
      <c r="W116" s="49" t="str">
        <f t="shared" si="67"/>
        <v/>
      </c>
      <c r="X116" s="49" t="str">
        <f t="shared" si="68"/>
        <v/>
      </c>
      <c r="Y116" s="49" t="str">
        <f t="shared" si="69"/>
        <v/>
      </c>
      <c r="Z116" s="49" t="str">
        <f t="shared" si="70"/>
        <v/>
      </c>
      <c r="AA116" s="49" t="str">
        <f t="shared" si="71"/>
        <v/>
      </c>
      <c r="AB116" s="49" t="str">
        <f t="shared" si="72"/>
        <v/>
      </c>
      <c r="AC116" s="49">
        <f t="shared" si="73"/>
        <v>0</v>
      </c>
      <c r="AD116" s="94" t="e">
        <f t="shared" si="74"/>
        <v>#DIV/0!</v>
      </c>
      <c r="AF116" s="23">
        <v>0</v>
      </c>
      <c r="AG116" s="23">
        <v>0</v>
      </c>
      <c r="AH116" s="23">
        <v>0</v>
      </c>
      <c r="AI116" s="23">
        <v>0</v>
      </c>
      <c r="AJ116" s="23">
        <v>1</v>
      </c>
      <c r="AK116" s="23">
        <v>0</v>
      </c>
    </row>
    <row r="117" spans="1:37" ht="19.5" customHeight="1" thickBot="1" x14ac:dyDescent="0.3">
      <c r="A117" s="45"/>
      <c r="B117" s="141"/>
      <c r="C117" s="147"/>
      <c r="D117" s="136"/>
      <c r="E117" s="4"/>
      <c r="F117" s="119"/>
      <c r="G117" s="121"/>
      <c r="H117" s="123"/>
      <c r="I117" s="125"/>
      <c r="J117" s="127"/>
      <c r="K117" s="129"/>
      <c r="L117" s="131"/>
      <c r="M117" s="46">
        <f t="shared" si="61"/>
        <v>0</v>
      </c>
      <c r="N117" s="73">
        <f t="shared" si="62"/>
        <v>0</v>
      </c>
      <c r="O117" s="101"/>
      <c r="P117" s="98"/>
      <c r="Q117" s="71"/>
      <c r="R117" s="72">
        <v>0</v>
      </c>
      <c r="S117" s="47">
        <f t="shared" si="63"/>
        <v>0</v>
      </c>
      <c r="T117" s="48" t="str">
        <f t="shared" si="64"/>
        <v/>
      </c>
      <c r="U117" s="49" t="str">
        <f t="shared" si="65"/>
        <v/>
      </c>
      <c r="V117" s="49" t="str">
        <f t="shared" si="66"/>
        <v/>
      </c>
      <c r="W117" s="49" t="str">
        <f t="shared" si="67"/>
        <v/>
      </c>
      <c r="X117" s="49" t="str">
        <f t="shared" si="68"/>
        <v/>
      </c>
      <c r="Y117" s="49" t="str">
        <f t="shared" si="69"/>
        <v/>
      </c>
      <c r="Z117" s="49" t="str">
        <f t="shared" si="70"/>
        <v/>
      </c>
      <c r="AA117" s="49" t="str">
        <f t="shared" si="71"/>
        <v/>
      </c>
      <c r="AB117" s="49" t="str">
        <f t="shared" si="72"/>
        <v/>
      </c>
      <c r="AC117" s="49">
        <f t="shared" si="73"/>
        <v>0</v>
      </c>
      <c r="AD117" s="94" t="e">
        <f t="shared" si="74"/>
        <v>#DIV/0!</v>
      </c>
      <c r="AF117" s="23">
        <v>0</v>
      </c>
      <c r="AG117" s="23">
        <v>0</v>
      </c>
      <c r="AH117" s="23">
        <v>0</v>
      </c>
      <c r="AI117" s="23">
        <v>0</v>
      </c>
      <c r="AJ117" s="23">
        <v>1</v>
      </c>
      <c r="AK117" s="23">
        <v>0</v>
      </c>
    </row>
    <row r="118" spans="1:37" ht="19.5" customHeight="1" thickBot="1" x14ac:dyDescent="0.3">
      <c r="A118" s="45"/>
      <c r="B118" s="141"/>
      <c r="C118" s="147"/>
      <c r="D118" s="136"/>
      <c r="E118" s="4"/>
      <c r="F118" s="119"/>
      <c r="G118" s="121"/>
      <c r="H118" s="123"/>
      <c r="I118" s="125"/>
      <c r="J118" s="127"/>
      <c r="K118" s="129"/>
      <c r="L118" s="131"/>
      <c r="M118" s="46">
        <f t="shared" si="61"/>
        <v>0</v>
      </c>
      <c r="N118" s="73">
        <f t="shared" si="62"/>
        <v>0</v>
      </c>
      <c r="O118" s="101"/>
      <c r="P118" s="98"/>
      <c r="Q118" s="71"/>
      <c r="R118" s="72">
        <v>0</v>
      </c>
      <c r="S118" s="47">
        <f t="shared" si="63"/>
        <v>0</v>
      </c>
      <c r="T118" s="48" t="str">
        <f t="shared" si="64"/>
        <v/>
      </c>
      <c r="U118" s="49" t="str">
        <f t="shared" si="65"/>
        <v/>
      </c>
      <c r="V118" s="49" t="str">
        <f t="shared" si="66"/>
        <v/>
      </c>
      <c r="W118" s="49" t="str">
        <f t="shared" si="67"/>
        <v/>
      </c>
      <c r="X118" s="49" t="str">
        <f t="shared" si="68"/>
        <v/>
      </c>
      <c r="Y118" s="49" t="str">
        <f t="shared" si="69"/>
        <v/>
      </c>
      <c r="Z118" s="49" t="str">
        <f t="shared" si="70"/>
        <v/>
      </c>
      <c r="AA118" s="49" t="str">
        <f t="shared" si="71"/>
        <v/>
      </c>
      <c r="AB118" s="49" t="str">
        <f t="shared" si="72"/>
        <v/>
      </c>
      <c r="AC118" s="49">
        <f t="shared" si="73"/>
        <v>0</v>
      </c>
      <c r="AD118" s="94" t="e">
        <f t="shared" si="74"/>
        <v>#DIV/0!</v>
      </c>
      <c r="AF118" s="23">
        <v>0</v>
      </c>
      <c r="AG118" s="23">
        <v>0</v>
      </c>
      <c r="AH118" s="23">
        <v>0</v>
      </c>
      <c r="AI118" s="23">
        <v>0</v>
      </c>
      <c r="AJ118" s="23">
        <v>1</v>
      </c>
      <c r="AK118" s="23">
        <v>0</v>
      </c>
    </row>
    <row r="119" spans="1:37" ht="19.5" customHeight="1" thickBot="1" x14ac:dyDescent="0.3">
      <c r="A119" s="45"/>
      <c r="B119" s="141"/>
      <c r="C119" s="147"/>
      <c r="D119" s="136"/>
      <c r="E119" s="4"/>
      <c r="F119" s="119"/>
      <c r="G119" s="121"/>
      <c r="H119" s="123"/>
      <c r="I119" s="125"/>
      <c r="J119" s="127"/>
      <c r="K119" s="129"/>
      <c r="L119" s="131"/>
      <c r="M119" s="46">
        <f t="shared" si="61"/>
        <v>0</v>
      </c>
      <c r="N119" s="73">
        <f t="shared" si="62"/>
        <v>0</v>
      </c>
      <c r="O119" s="101"/>
      <c r="P119" s="98"/>
      <c r="Q119" s="71"/>
      <c r="R119" s="72">
        <v>0</v>
      </c>
      <c r="S119" s="47">
        <f t="shared" si="63"/>
        <v>0</v>
      </c>
      <c r="T119" s="48" t="str">
        <f t="shared" si="64"/>
        <v/>
      </c>
      <c r="U119" s="49" t="str">
        <f t="shared" si="65"/>
        <v/>
      </c>
      <c r="V119" s="49" t="str">
        <f t="shared" si="66"/>
        <v/>
      </c>
      <c r="W119" s="49" t="str">
        <f t="shared" si="67"/>
        <v/>
      </c>
      <c r="X119" s="49" t="str">
        <f t="shared" si="68"/>
        <v/>
      </c>
      <c r="Y119" s="49" t="str">
        <f t="shared" si="69"/>
        <v/>
      </c>
      <c r="Z119" s="49" t="str">
        <f t="shared" si="70"/>
        <v/>
      </c>
      <c r="AA119" s="49" t="str">
        <f t="shared" si="71"/>
        <v/>
      </c>
      <c r="AB119" s="49" t="str">
        <f t="shared" si="72"/>
        <v/>
      </c>
      <c r="AC119" s="49">
        <f t="shared" si="73"/>
        <v>0</v>
      </c>
      <c r="AD119" s="94" t="e">
        <f t="shared" si="74"/>
        <v>#DIV/0!</v>
      </c>
      <c r="AF119" s="23">
        <v>0</v>
      </c>
      <c r="AG119" s="23">
        <v>0</v>
      </c>
      <c r="AH119" s="23">
        <v>0</v>
      </c>
      <c r="AI119" s="23">
        <v>0</v>
      </c>
      <c r="AJ119" s="23">
        <v>1</v>
      </c>
      <c r="AK119" s="23">
        <v>0</v>
      </c>
    </row>
    <row r="120" spans="1:37" ht="19.5" customHeight="1" thickBot="1" x14ac:dyDescent="0.3">
      <c r="A120" s="45"/>
      <c r="B120" s="141"/>
      <c r="C120" s="147"/>
      <c r="D120" s="136"/>
      <c r="E120" s="4"/>
      <c r="F120" s="119"/>
      <c r="G120" s="121"/>
      <c r="H120" s="123"/>
      <c r="I120" s="125"/>
      <c r="J120" s="127"/>
      <c r="K120" s="129"/>
      <c r="L120" s="131"/>
      <c r="M120" s="46">
        <f t="shared" si="61"/>
        <v>0</v>
      </c>
      <c r="N120" s="73">
        <f t="shared" si="62"/>
        <v>0</v>
      </c>
      <c r="O120" s="101"/>
      <c r="P120" s="98"/>
      <c r="Q120" s="71"/>
      <c r="R120" s="72">
        <v>0</v>
      </c>
      <c r="S120" s="47">
        <f t="shared" si="63"/>
        <v>0</v>
      </c>
      <c r="T120" s="48" t="str">
        <f t="shared" si="64"/>
        <v/>
      </c>
      <c r="U120" s="49" t="str">
        <f t="shared" si="65"/>
        <v/>
      </c>
      <c r="V120" s="49" t="str">
        <f t="shared" si="66"/>
        <v/>
      </c>
      <c r="W120" s="49" t="str">
        <f t="shared" si="67"/>
        <v/>
      </c>
      <c r="X120" s="49" t="str">
        <f t="shared" si="68"/>
        <v/>
      </c>
      <c r="Y120" s="49" t="str">
        <f t="shared" si="69"/>
        <v/>
      </c>
      <c r="Z120" s="49" t="str">
        <f t="shared" si="70"/>
        <v/>
      </c>
      <c r="AA120" s="49" t="str">
        <f t="shared" si="71"/>
        <v/>
      </c>
      <c r="AB120" s="49" t="str">
        <f t="shared" si="72"/>
        <v/>
      </c>
      <c r="AC120" s="49">
        <f t="shared" si="73"/>
        <v>0</v>
      </c>
      <c r="AD120" s="94" t="e">
        <f t="shared" si="74"/>
        <v>#DIV/0!</v>
      </c>
      <c r="AF120" s="23">
        <v>0</v>
      </c>
      <c r="AG120" s="23">
        <v>0</v>
      </c>
      <c r="AH120" s="23">
        <v>0</v>
      </c>
      <c r="AI120" s="23">
        <v>0</v>
      </c>
      <c r="AJ120" s="23">
        <v>1</v>
      </c>
      <c r="AK120" s="23">
        <v>0</v>
      </c>
    </row>
    <row r="121" spans="1:37" ht="19.5" customHeight="1" thickBot="1" x14ac:dyDescent="0.3">
      <c r="A121" s="45"/>
      <c r="B121" s="141"/>
      <c r="C121" s="147"/>
      <c r="D121" s="136"/>
      <c r="E121" s="4"/>
      <c r="F121" s="119"/>
      <c r="G121" s="121"/>
      <c r="H121" s="123"/>
      <c r="I121" s="125"/>
      <c r="J121" s="127"/>
      <c r="K121" s="129"/>
      <c r="L121" s="131"/>
      <c r="M121" s="46">
        <f t="shared" si="61"/>
        <v>0</v>
      </c>
      <c r="N121" s="73">
        <f t="shared" si="62"/>
        <v>0</v>
      </c>
      <c r="O121" s="101"/>
      <c r="P121" s="98"/>
      <c r="Q121" s="71"/>
      <c r="R121" s="72">
        <v>0</v>
      </c>
      <c r="S121" s="47">
        <f t="shared" si="63"/>
        <v>0</v>
      </c>
      <c r="T121" s="48" t="str">
        <f t="shared" si="64"/>
        <v/>
      </c>
      <c r="U121" s="49" t="str">
        <f t="shared" si="65"/>
        <v/>
      </c>
      <c r="V121" s="49" t="str">
        <f t="shared" si="66"/>
        <v/>
      </c>
      <c r="W121" s="49" t="str">
        <f t="shared" si="67"/>
        <v/>
      </c>
      <c r="X121" s="49" t="str">
        <f t="shared" si="68"/>
        <v/>
      </c>
      <c r="Y121" s="49" t="str">
        <f t="shared" si="69"/>
        <v/>
      </c>
      <c r="Z121" s="49" t="str">
        <f t="shared" si="70"/>
        <v/>
      </c>
      <c r="AA121" s="49" t="str">
        <f t="shared" si="71"/>
        <v/>
      </c>
      <c r="AB121" s="49" t="str">
        <f t="shared" si="72"/>
        <v/>
      </c>
      <c r="AC121" s="49">
        <f t="shared" si="73"/>
        <v>0</v>
      </c>
      <c r="AD121" s="94" t="e">
        <f t="shared" si="74"/>
        <v>#DIV/0!</v>
      </c>
      <c r="AF121" s="23">
        <v>0</v>
      </c>
      <c r="AG121" s="23">
        <v>0</v>
      </c>
      <c r="AH121" s="23">
        <v>0</v>
      </c>
      <c r="AI121" s="23">
        <v>0</v>
      </c>
      <c r="AJ121" s="23">
        <v>1</v>
      </c>
      <c r="AK121" s="23">
        <v>0</v>
      </c>
    </row>
    <row r="122" spans="1:37" ht="19.5" customHeight="1" thickBot="1" x14ac:dyDescent="0.3">
      <c r="A122" s="45"/>
      <c r="B122" s="141"/>
      <c r="C122" s="147"/>
      <c r="D122" s="136"/>
      <c r="E122" s="4"/>
      <c r="F122" s="119"/>
      <c r="G122" s="121"/>
      <c r="H122" s="123"/>
      <c r="I122" s="125"/>
      <c r="J122" s="127"/>
      <c r="K122" s="129"/>
      <c r="L122" s="131"/>
      <c r="M122" s="46">
        <f t="shared" si="61"/>
        <v>0</v>
      </c>
      <c r="N122" s="73">
        <f t="shared" si="62"/>
        <v>0</v>
      </c>
      <c r="O122" s="101"/>
      <c r="P122" s="98"/>
      <c r="Q122" s="71"/>
      <c r="R122" s="72">
        <v>0</v>
      </c>
      <c r="S122" s="47">
        <f t="shared" si="63"/>
        <v>0</v>
      </c>
      <c r="T122" s="48" t="str">
        <f t="shared" si="64"/>
        <v/>
      </c>
      <c r="U122" s="49" t="str">
        <f t="shared" si="65"/>
        <v/>
      </c>
      <c r="V122" s="49" t="str">
        <f t="shared" si="66"/>
        <v/>
      </c>
      <c r="W122" s="49" t="str">
        <f t="shared" si="67"/>
        <v/>
      </c>
      <c r="X122" s="49" t="str">
        <f t="shared" si="68"/>
        <v/>
      </c>
      <c r="Y122" s="49" t="str">
        <f t="shared" si="69"/>
        <v/>
      </c>
      <c r="Z122" s="49" t="str">
        <f t="shared" si="70"/>
        <v/>
      </c>
      <c r="AA122" s="49" t="str">
        <f t="shared" si="71"/>
        <v/>
      </c>
      <c r="AB122" s="49" t="str">
        <f t="shared" si="72"/>
        <v/>
      </c>
      <c r="AC122" s="49">
        <f t="shared" si="73"/>
        <v>0</v>
      </c>
      <c r="AD122" s="94" t="e">
        <f t="shared" si="74"/>
        <v>#DIV/0!</v>
      </c>
      <c r="AF122" s="23">
        <v>0</v>
      </c>
      <c r="AG122" s="23">
        <v>0</v>
      </c>
      <c r="AH122" s="23">
        <v>0</v>
      </c>
      <c r="AI122" s="23">
        <v>0</v>
      </c>
      <c r="AJ122" s="23">
        <v>1</v>
      </c>
      <c r="AK122" s="23">
        <v>0</v>
      </c>
    </row>
    <row r="123" spans="1:37" ht="19.5" customHeight="1" thickBot="1" x14ac:dyDescent="0.3">
      <c r="A123" s="45"/>
      <c r="B123" s="141"/>
      <c r="C123" s="147"/>
      <c r="D123" s="136"/>
      <c r="E123" s="4"/>
      <c r="F123" s="119"/>
      <c r="G123" s="121"/>
      <c r="H123" s="123"/>
      <c r="I123" s="125"/>
      <c r="J123" s="127"/>
      <c r="K123" s="129"/>
      <c r="L123" s="131"/>
      <c r="M123" s="46">
        <f t="shared" si="61"/>
        <v>0</v>
      </c>
      <c r="N123" s="73">
        <f t="shared" si="62"/>
        <v>0</v>
      </c>
      <c r="O123" s="101"/>
      <c r="P123" s="98"/>
      <c r="Q123" s="71"/>
      <c r="R123" s="72">
        <v>0</v>
      </c>
      <c r="S123" s="47">
        <f t="shared" si="63"/>
        <v>0</v>
      </c>
      <c r="T123" s="48" t="str">
        <f t="shared" si="64"/>
        <v/>
      </c>
      <c r="U123" s="49" t="str">
        <f t="shared" si="65"/>
        <v/>
      </c>
      <c r="V123" s="49" t="str">
        <f t="shared" si="66"/>
        <v/>
      </c>
      <c r="W123" s="49" t="str">
        <f t="shared" si="67"/>
        <v/>
      </c>
      <c r="X123" s="49" t="str">
        <f t="shared" si="68"/>
        <v/>
      </c>
      <c r="Y123" s="49" t="str">
        <f t="shared" si="69"/>
        <v/>
      </c>
      <c r="Z123" s="49" t="str">
        <f t="shared" si="70"/>
        <v/>
      </c>
      <c r="AA123" s="49" t="str">
        <f t="shared" si="71"/>
        <v/>
      </c>
      <c r="AB123" s="49" t="str">
        <f t="shared" si="72"/>
        <v/>
      </c>
      <c r="AC123" s="49">
        <f t="shared" si="73"/>
        <v>0</v>
      </c>
      <c r="AD123" s="94" t="e">
        <f t="shared" si="74"/>
        <v>#DIV/0!</v>
      </c>
      <c r="AF123" s="23">
        <v>0</v>
      </c>
      <c r="AG123" s="23">
        <v>0</v>
      </c>
      <c r="AH123" s="23">
        <v>0</v>
      </c>
      <c r="AI123" s="23">
        <v>0</v>
      </c>
      <c r="AJ123" s="23">
        <v>1</v>
      </c>
      <c r="AK123" s="23">
        <v>0</v>
      </c>
    </row>
    <row r="124" spans="1:37" ht="19.5" customHeight="1" thickBot="1" x14ac:dyDescent="0.3">
      <c r="A124" s="45"/>
      <c r="B124" s="141"/>
      <c r="C124" s="147"/>
      <c r="D124" s="136"/>
      <c r="E124" s="4"/>
      <c r="F124" s="119"/>
      <c r="G124" s="121"/>
      <c r="H124" s="123"/>
      <c r="I124" s="125"/>
      <c r="J124" s="127"/>
      <c r="K124" s="129"/>
      <c r="L124" s="131"/>
      <c r="M124" s="46">
        <f t="shared" si="61"/>
        <v>0</v>
      </c>
      <c r="N124" s="73">
        <f t="shared" si="62"/>
        <v>0</v>
      </c>
      <c r="O124" s="101"/>
      <c r="P124" s="98"/>
      <c r="Q124" s="71"/>
      <c r="R124" s="72">
        <v>0</v>
      </c>
      <c r="S124" s="47">
        <f t="shared" si="63"/>
        <v>0</v>
      </c>
      <c r="T124" s="48" t="str">
        <f t="shared" si="64"/>
        <v/>
      </c>
      <c r="U124" s="49" t="str">
        <f t="shared" si="65"/>
        <v/>
      </c>
      <c r="V124" s="49" t="str">
        <f t="shared" si="66"/>
        <v/>
      </c>
      <c r="W124" s="49" t="str">
        <f t="shared" si="67"/>
        <v/>
      </c>
      <c r="X124" s="49" t="str">
        <f t="shared" si="68"/>
        <v/>
      </c>
      <c r="Y124" s="49" t="str">
        <f t="shared" si="69"/>
        <v/>
      </c>
      <c r="Z124" s="49" t="str">
        <f t="shared" si="70"/>
        <v/>
      </c>
      <c r="AA124" s="49" t="str">
        <f t="shared" si="71"/>
        <v/>
      </c>
      <c r="AB124" s="49" t="str">
        <f t="shared" si="72"/>
        <v/>
      </c>
      <c r="AC124" s="49">
        <f t="shared" si="73"/>
        <v>0</v>
      </c>
      <c r="AD124" s="94" t="e">
        <f t="shared" si="74"/>
        <v>#DIV/0!</v>
      </c>
      <c r="AF124" s="23">
        <v>0</v>
      </c>
      <c r="AG124" s="23">
        <v>0</v>
      </c>
      <c r="AH124" s="23">
        <v>0</v>
      </c>
      <c r="AI124" s="23">
        <v>0</v>
      </c>
      <c r="AJ124" s="23">
        <v>1</v>
      </c>
      <c r="AK124" s="23">
        <v>0</v>
      </c>
    </row>
    <row r="125" spans="1:37" ht="19.5" customHeight="1" thickBot="1" x14ac:dyDescent="0.3">
      <c r="A125" s="45"/>
      <c r="B125" s="141"/>
      <c r="C125" s="147"/>
      <c r="D125" s="136"/>
      <c r="E125" s="4"/>
      <c r="F125" s="119"/>
      <c r="G125" s="121"/>
      <c r="H125" s="123"/>
      <c r="I125" s="125"/>
      <c r="J125" s="127"/>
      <c r="K125" s="129"/>
      <c r="L125" s="131"/>
      <c r="M125" s="46">
        <f t="shared" si="61"/>
        <v>0</v>
      </c>
      <c r="N125" s="73">
        <f t="shared" si="62"/>
        <v>0</v>
      </c>
      <c r="O125" s="101"/>
      <c r="P125" s="98"/>
      <c r="Q125" s="71"/>
      <c r="R125" s="72">
        <v>0</v>
      </c>
      <c r="S125" s="47">
        <f t="shared" si="63"/>
        <v>0</v>
      </c>
      <c r="T125" s="48" t="str">
        <f t="shared" si="64"/>
        <v/>
      </c>
      <c r="U125" s="49" t="str">
        <f t="shared" si="65"/>
        <v/>
      </c>
      <c r="V125" s="49" t="str">
        <f t="shared" si="66"/>
        <v/>
      </c>
      <c r="W125" s="49" t="str">
        <f t="shared" si="67"/>
        <v/>
      </c>
      <c r="X125" s="49" t="str">
        <f t="shared" si="68"/>
        <v/>
      </c>
      <c r="Y125" s="49" t="str">
        <f t="shared" si="69"/>
        <v/>
      </c>
      <c r="Z125" s="49" t="str">
        <f t="shared" si="70"/>
        <v/>
      </c>
      <c r="AA125" s="49" t="str">
        <f t="shared" si="71"/>
        <v/>
      </c>
      <c r="AB125" s="49" t="str">
        <f t="shared" si="72"/>
        <v/>
      </c>
      <c r="AC125" s="49">
        <f t="shared" si="73"/>
        <v>0</v>
      </c>
      <c r="AD125" s="94" t="e">
        <f t="shared" si="74"/>
        <v>#DIV/0!</v>
      </c>
      <c r="AF125" s="23">
        <v>0</v>
      </c>
      <c r="AG125" s="23">
        <v>0</v>
      </c>
      <c r="AH125" s="23">
        <v>0</v>
      </c>
      <c r="AI125" s="23">
        <v>0</v>
      </c>
      <c r="AJ125" s="23">
        <v>1</v>
      </c>
      <c r="AK125" s="23">
        <v>0</v>
      </c>
    </row>
    <row r="126" spans="1:37" ht="19.5" customHeight="1" thickBot="1" x14ac:dyDescent="0.3">
      <c r="A126" s="45"/>
      <c r="B126" s="141"/>
      <c r="C126" s="147"/>
      <c r="D126" s="136"/>
      <c r="E126" s="4"/>
      <c r="F126" s="119"/>
      <c r="G126" s="121"/>
      <c r="H126" s="123"/>
      <c r="I126" s="125"/>
      <c r="J126" s="127"/>
      <c r="K126" s="129"/>
      <c r="L126" s="131"/>
      <c r="M126" s="46">
        <f t="shared" si="61"/>
        <v>0</v>
      </c>
      <c r="N126" s="73">
        <f t="shared" si="62"/>
        <v>0</v>
      </c>
      <c r="O126" s="101"/>
      <c r="P126" s="98"/>
      <c r="Q126" s="71"/>
      <c r="R126" s="72">
        <v>0</v>
      </c>
      <c r="S126" s="47">
        <f t="shared" si="63"/>
        <v>0</v>
      </c>
      <c r="T126" s="48" t="str">
        <f t="shared" si="64"/>
        <v/>
      </c>
      <c r="U126" s="49" t="str">
        <f t="shared" si="65"/>
        <v/>
      </c>
      <c r="V126" s="49" t="str">
        <f t="shared" si="66"/>
        <v/>
      </c>
      <c r="W126" s="49" t="str">
        <f t="shared" si="67"/>
        <v/>
      </c>
      <c r="X126" s="49" t="str">
        <f t="shared" si="68"/>
        <v/>
      </c>
      <c r="Y126" s="49" t="str">
        <f t="shared" si="69"/>
        <v/>
      </c>
      <c r="Z126" s="49" t="str">
        <f t="shared" si="70"/>
        <v/>
      </c>
      <c r="AA126" s="49" t="str">
        <f t="shared" si="71"/>
        <v/>
      </c>
      <c r="AB126" s="49" t="str">
        <f t="shared" si="72"/>
        <v/>
      </c>
      <c r="AC126" s="49">
        <f t="shared" si="73"/>
        <v>0</v>
      </c>
      <c r="AD126" s="94" t="e">
        <f t="shared" si="74"/>
        <v>#DIV/0!</v>
      </c>
      <c r="AF126" s="23">
        <v>0</v>
      </c>
      <c r="AG126" s="23">
        <v>0</v>
      </c>
      <c r="AH126" s="23">
        <v>0</v>
      </c>
      <c r="AI126" s="23">
        <v>0</v>
      </c>
      <c r="AJ126" s="23">
        <v>1</v>
      </c>
      <c r="AK126" s="23">
        <v>0</v>
      </c>
    </row>
    <row r="127" spans="1:37" ht="19.5" customHeight="1" thickBot="1" x14ac:dyDescent="0.3">
      <c r="A127" s="45"/>
      <c r="B127" s="141"/>
      <c r="C127" s="147"/>
      <c r="D127" s="136"/>
      <c r="E127" s="4"/>
      <c r="F127" s="119"/>
      <c r="G127" s="121"/>
      <c r="H127" s="123"/>
      <c r="I127" s="125"/>
      <c r="J127" s="127"/>
      <c r="K127" s="129"/>
      <c r="L127" s="131"/>
      <c r="M127" s="46">
        <f t="shared" si="61"/>
        <v>0</v>
      </c>
      <c r="N127" s="73">
        <f t="shared" si="62"/>
        <v>0</v>
      </c>
      <c r="O127" s="101"/>
      <c r="P127" s="98"/>
      <c r="Q127" s="71"/>
      <c r="R127" s="72">
        <v>0</v>
      </c>
      <c r="S127" s="47">
        <f t="shared" si="63"/>
        <v>0</v>
      </c>
      <c r="T127" s="48" t="str">
        <f t="shared" si="64"/>
        <v/>
      </c>
      <c r="U127" s="49" t="str">
        <f t="shared" si="65"/>
        <v/>
      </c>
      <c r="V127" s="49" t="str">
        <f t="shared" si="66"/>
        <v/>
      </c>
      <c r="W127" s="49" t="str">
        <f t="shared" si="67"/>
        <v/>
      </c>
      <c r="X127" s="49" t="str">
        <f t="shared" si="68"/>
        <v/>
      </c>
      <c r="Y127" s="49" t="str">
        <f t="shared" si="69"/>
        <v/>
      </c>
      <c r="Z127" s="49" t="str">
        <f t="shared" si="70"/>
        <v/>
      </c>
      <c r="AA127" s="49" t="str">
        <f t="shared" si="71"/>
        <v/>
      </c>
      <c r="AB127" s="49" t="str">
        <f t="shared" si="72"/>
        <v/>
      </c>
      <c r="AC127" s="49">
        <f t="shared" si="73"/>
        <v>0</v>
      </c>
      <c r="AD127" s="94" t="e">
        <f t="shared" si="74"/>
        <v>#DIV/0!</v>
      </c>
      <c r="AF127" s="23">
        <v>0</v>
      </c>
      <c r="AG127" s="23">
        <v>0</v>
      </c>
      <c r="AH127" s="23">
        <v>0</v>
      </c>
      <c r="AI127" s="23">
        <v>0</v>
      </c>
      <c r="AJ127" s="23">
        <v>1</v>
      </c>
      <c r="AK127" s="23">
        <v>0</v>
      </c>
    </row>
    <row r="128" spans="1:37" ht="19.5" customHeight="1" thickBot="1" x14ac:dyDescent="0.3">
      <c r="A128" s="45"/>
      <c r="B128" s="141"/>
      <c r="C128" s="147"/>
      <c r="D128" s="136"/>
      <c r="E128" s="4"/>
      <c r="F128" s="119"/>
      <c r="G128" s="121"/>
      <c r="H128" s="123"/>
      <c r="I128" s="125"/>
      <c r="J128" s="127"/>
      <c r="K128" s="129"/>
      <c r="L128" s="131"/>
      <c r="M128" s="46">
        <f t="shared" si="61"/>
        <v>0</v>
      </c>
      <c r="N128" s="73">
        <f t="shared" si="62"/>
        <v>0</v>
      </c>
      <c r="O128" s="101"/>
      <c r="P128" s="98"/>
      <c r="Q128" s="71"/>
      <c r="R128" s="72">
        <v>0</v>
      </c>
      <c r="S128" s="47">
        <f t="shared" si="63"/>
        <v>0</v>
      </c>
      <c r="T128" s="48" t="str">
        <f t="shared" si="64"/>
        <v/>
      </c>
      <c r="U128" s="49" t="str">
        <f t="shared" si="65"/>
        <v/>
      </c>
      <c r="V128" s="49" t="str">
        <f t="shared" si="66"/>
        <v/>
      </c>
      <c r="W128" s="49" t="str">
        <f t="shared" si="67"/>
        <v/>
      </c>
      <c r="X128" s="49" t="str">
        <f t="shared" si="68"/>
        <v/>
      </c>
      <c r="Y128" s="49" t="str">
        <f t="shared" si="69"/>
        <v/>
      </c>
      <c r="Z128" s="49" t="str">
        <f t="shared" si="70"/>
        <v/>
      </c>
      <c r="AA128" s="49" t="str">
        <f t="shared" si="71"/>
        <v/>
      </c>
      <c r="AB128" s="49" t="str">
        <f t="shared" si="72"/>
        <v/>
      </c>
      <c r="AC128" s="49">
        <f t="shared" si="73"/>
        <v>0</v>
      </c>
      <c r="AD128" s="94" t="e">
        <f t="shared" si="74"/>
        <v>#DIV/0!</v>
      </c>
      <c r="AF128" s="23">
        <v>0</v>
      </c>
      <c r="AG128" s="23">
        <v>0</v>
      </c>
      <c r="AH128" s="23">
        <v>0</v>
      </c>
      <c r="AI128" s="23">
        <v>0</v>
      </c>
      <c r="AJ128" s="23">
        <v>1</v>
      </c>
      <c r="AK128" s="23">
        <v>0</v>
      </c>
    </row>
    <row r="129" spans="1:37" ht="19.5" customHeight="1" thickBot="1" x14ac:dyDescent="0.3">
      <c r="A129" s="45"/>
      <c r="B129" s="141"/>
      <c r="C129" s="147"/>
      <c r="D129" s="136"/>
      <c r="E129" s="4"/>
      <c r="F129" s="119"/>
      <c r="G129" s="121"/>
      <c r="H129" s="123"/>
      <c r="I129" s="125"/>
      <c r="J129" s="127"/>
      <c r="K129" s="129"/>
      <c r="L129" s="131"/>
      <c r="M129" s="46">
        <f t="shared" si="61"/>
        <v>0</v>
      </c>
      <c r="N129" s="73">
        <f t="shared" si="62"/>
        <v>0</v>
      </c>
      <c r="O129" s="101"/>
      <c r="P129" s="98"/>
      <c r="Q129" s="71"/>
      <c r="R129" s="72">
        <v>0</v>
      </c>
      <c r="S129" s="47">
        <f t="shared" si="63"/>
        <v>0</v>
      </c>
      <c r="T129" s="48" t="str">
        <f t="shared" si="64"/>
        <v/>
      </c>
      <c r="U129" s="49" t="str">
        <f t="shared" si="65"/>
        <v/>
      </c>
      <c r="V129" s="49" t="str">
        <f t="shared" si="66"/>
        <v/>
      </c>
      <c r="W129" s="49" t="str">
        <f t="shared" si="67"/>
        <v/>
      </c>
      <c r="X129" s="49" t="str">
        <f t="shared" si="68"/>
        <v/>
      </c>
      <c r="Y129" s="49" t="str">
        <f t="shared" si="69"/>
        <v/>
      </c>
      <c r="Z129" s="49" t="str">
        <f t="shared" si="70"/>
        <v/>
      </c>
      <c r="AA129" s="49" t="str">
        <f t="shared" si="71"/>
        <v/>
      </c>
      <c r="AB129" s="49" t="str">
        <f t="shared" si="72"/>
        <v/>
      </c>
      <c r="AC129" s="49">
        <f t="shared" si="73"/>
        <v>0</v>
      </c>
      <c r="AD129" s="94" t="e">
        <f t="shared" si="74"/>
        <v>#DIV/0!</v>
      </c>
      <c r="AF129" s="23">
        <v>0</v>
      </c>
      <c r="AG129" s="23">
        <v>0</v>
      </c>
      <c r="AH129" s="23">
        <v>0</v>
      </c>
      <c r="AI129" s="23">
        <v>0</v>
      </c>
      <c r="AJ129" s="23">
        <v>1</v>
      </c>
      <c r="AK129" s="23">
        <v>0</v>
      </c>
    </row>
    <row r="130" spans="1:37" ht="19.5" customHeight="1" thickBot="1" x14ac:dyDescent="0.3">
      <c r="A130" s="45"/>
      <c r="B130" s="141"/>
      <c r="C130" s="147"/>
      <c r="D130" s="136"/>
      <c r="E130" s="4"/>
      <c r="F130" s="119"/>
      <c r="G130" s="121"/>
      <c r="H130" s="123"/>
      <c r="I130" s="125"/>
      <c r="J130" s="127"/>
      <c r="K130" s="129"/>
      <c r="L130" s="131"/>
      <c r="M130" s="46">
        <f t="shared" si="61"/>
        <v>0</v>
      </c>
      <c r="N130" s="73">
        <f t="shared" si="62"/>
        <v>0</v>
      </c>
      <c r="O130" s="101"/>
      <c r="P130" s="98"/>
      <c r="Q130" s="71"/>
      <c r="R130" s="72">
        <v>0</v>
      </c>
      <c r="S130" s="47">
        <f t="shared" si="63"/>
        <v>0</v>
      </c>
      <c r="T130" s="48" t="str">
        <f t="shared" si="64"/>
        <v/>
      </c>
      <c r="U130" s="49" t="str">
        <f t="shared" si="65"/>
        <v/>
      </c>
      <c r="V130" s="49" t="str">
        <f t="shared" si="66"/>
        <v/>
      </c>
      <c r="W130" s="49" t="str">
        <f t="shared" si="67"/>
        <v/>
      </c>
      <c r="X130" s="49" t="str">
        <f t="shared" si="68"/>
        <v/>
      </c>
      <c r="Y130" s="49" t="str">
        <f t="shared" si="69"/>
        <v/>
      </c>
      <c r="Z130" s="49" t="str">
        <f t="shared" si="70"/>
        <v/>
      </c>
      <c r="AA130" s="49" t="str">
        <f t="shared" si="71"/>
        <v/>
      </c>
      <c r="AB130" s="49" t="str">
        <f t="shared" si="72"/>
        <v/>
      </c>
      <c r="AC130" s="49">
        <f t="shared" si="73"/>
        <v>0</v>
      </c>
      <c r="AD130" s="94" t="e">
        <f t="shared" si="74"/>
        <v>#DIV/0!</v>
      </c>
      <c r="AF130" s="23">
        <v>0</v>
      </c>
      <c r="AG130" s="23">
        <v>0</v>
      </c>
      <c r="AH130" s="23">
        <v>0</v>
      </c>
      <c r="AI130" s="23">
        <v>0</v>
      </c>
      <c r="AJ130" s="23">
        <v>1</v>
      </c>
      <c r="AK130" s="23">
        <v>0</v>
      </c>
    </row>
    <row r="131" spans="1:37" ht="19.5" customHeight="1" thickBot="1" x14ac:dyDescent="0.3">
      <c r="A131" s="45"/>
      <c r="B131" s="141"/>
      <c r="C131" s="147"/>
      <c r="D131" s="136"/>
      <c r="E131" s="4"/>
      <c r="F131" s="119"/>
      <c r="G131" s="121"/>
      <c r="H131" s="123"/>
      <c r="I131" s="125"/>
      <c r="J131" s="127"/>
      <c r="K131" s="129"/>
      <c r="L131" s="131"/>
      <c r="M131" s="46">
        <f t="shared" si="61"/>
        <v>0</v>
      </c>
      <c r="N131" s="73">
        <f t="shared" si="62"/>
        <v>0</v>
      </c>
      <c r="O131" s="101"/>
      <c r="P131" s="98"/>
      <c r="Q131" s="71"/>
      <c r="R131" s="72">
        <v>0</v>
      </c>
      <c r="S131" s="47">
        <f t="shared" si="63"/>
        <v>0</v>
      </c>
      <c r="T131" s="48" t="str">
        <f t="shared" si="64"/>
        <v/>
      </c>
      <c r="U131" s="49" t="str">
        <f t="shared" si="65"/>
        <v/>
      </c>
      <c r="V131" s="49" t="str">
        <f t="shared" si="66"/>
        <v/>
      </c>
      <c r="W131" s="49" t="str">
        <f t="shared" si="67"/>
        <v/>
      </c>
      <c r="X131" s="49" t="str">
        <f t="shared" si="68"/>
        <v/>
      </c>
      <c r="Y131" s="49" t="str">
        <f t="shared" si="69"/>
        <v/>
      </c>
      <c r="Z131" s="49" t="str">
        <f t="shared" si="70"/>
        <v/>
      </c>
      <c r="AA131" s="49" t="str">
        <f t="shared" si="71"/>
        <v/>
      </c>
      <c r="AB131" s="49" t="str">
        <f t="shared" si="72"/>
        <v/>
      </c>
      <c r="AC131" s="49">
        <f t="shared" si="73"/>
        <v>0</v>
      </c>
      <c r="AD131" s="94" t="e">
        <f t="shared" si="74"/>
        <v>#DIV/0!</v>
      </c>
      <c r="AF131" s="23">
        <v>0</v>
      </c>
      <c r="AG131" s="23">
        <v>0</v>
      </c>
      <c r="AH131" s="23">
        <v>0</v>
      </c>
      <c r="AI131" s="23">
        <v>0</v>
      </c>
      <c r="AJ131" s="23">
        <v>1</v>
      </c>
      <c r="AK131" s="23">
        <v>0</v>
      </c>
    </row>
    <row r="132" spans="1:37" ht="19.5" customHeight="1" thickBot="1" x14ac:dyDescent="0.3">
      <c r="A132" s="45"/>
      <c r="B132" s="141"/>
      <c r="C132" s="147"/>
      <c r="D132" s="136"/>
      <c r="E132" s="4"/>
      <c r="F132" s="119"/>
      <c r="G132" s="121"/>
      <c r="H132" s="123"/>
      <c r="I132" s="125"/>
      <c r="J132" s="127"/>
      <c r="K132" s="129"/>
      <c r="L132" s="131"/>
      <c r="M132" s="46">
        <f t="shared" si="61"/>
        <v>0</v>
      </c>
      <c r="N132" s="73">
        <f t="shared" si="62"/>
        <v>0</v>
      </c>
      <c r="O132" s="101"/>
      <c r="P132" s="98"/>
      <c r="Q132" s="71"/>
      <c r="R132" s="72">
        <v>0</v>
      </c>
      <c r="S132" s="47">
        <f t="shared" si="63"/>
        <v>0</v>
      </c>
      <c r="T132" s="48" t="str">
        <f t="shared" si="64"/>
        <v/>
      </c>
      <c r="U132" s="49" t="str">
        <f t="shared" si="65"/>
        <v/>
      </c>
      <c r="V132" s="49" t="str">
        <f t="shared" si="66"/>
        <v/>
      </c>
      <c r="W132" s="49" t="str">
        <f t="shared" si="67"/>
        <v/>
      </c>
      <c r="X132" s="49" t="str">
        <f t="shared" si="68"/>
        <v/>
      </c>
      <c r="Y132" s="49" t="str">
        <f t="shared" si="69"/>
        <v/>
      </c>
      <c r="Z132" s="49" t="str">
        <f t="shared" si="70"/>
        <v/>
      </c>
      <c r="AA132" s="49" t="str">
        <f t="shared" si="71"/>
        <v/>
      </c>
      <c r="AB132" s="49" t="str">
        <f t="shared" si="72"/>
        <v/>
      </c>
      <c r="AC132" s="49">
        <f t="shared" si="73"/>
        <v>0</v>
      </c>
      <c r="AD132" s="94" t="e">
        <f t="shared" si="74"/>
        <v>#DIV/0!</v>
      </c>
      <c r="AF132" s="23">
        <v>0</v>
      </c>
      <c r="AG132" s="23">
        <v>0</v>
      </c>
      <c r="AH132" s="23">
        <v>0</v>
      </c>
      <c r="AI132" s="23">
        <v>0</v>
      </c>
      <c r="AJ132" s="23">
        <v>1</v>
      </c>
      <c r="AK132" s="23">
        <v>0</v>
      </c>
    </row>
    <row r="133" spans="1:37" ht="19.5" customHeight="1" thickBot="1" x14ac:dyDescent="0.3">
      <c r="A133" s="45"/>
      <c r="B133" s="141"/>
      <c r="C133" s="147"/>
      <c r="D133" s="136"/>
      <c r="E133" s="4"/>
      <c r="F133" s="119"/>
      <c r="G133" s="121"/>
      <c r="H133" s="123"/>
      <c r="I133" s="125"/>
      <c r="J133" s="127"/>
      <c r="K133" s="129"/>
      <c r="L133" s="131"/>
      <c r="M133" s="46">
        <f t="shared" si="61"/>
        <v>0</v>
      </c>
      <c r="N133" s="73">
        <f t="shared" si="62"/>
        <v>0</v>
      </c>
      <c r="O133" s="101"/>
      <c r="P133" s="98"/>
      <c r="Q133" s="71"/>
      <c r="R133" s="72">
        <v>0</v>
      </c>
      <c r="S133" s="47">
        <f t="shared" si="63"/>
        <v>0</v>
      </c>
      <c r="T133" s="48" t="str">
        <f t="shared" si="64"/>
        <v/>
      </c>
      <c r="U133" s="49" t="str">
        <f t="shared" si="65"/>
        <v/>
      </c>
      <c r="V133" s="49" t="str">
        <f t="shared" si="66"/>
        <v/>
      </c>
      <c r="W133" s="49" t="str">
        <f t="shared" si="67"/>
        <v/>
      </c>
      <c r="X133" s="49" t="str">
        <f t="shared" si="68"/>
        <v/>
      </c>
      <c r="Y133" s="49" t="str">
        <f t="shared" si="69"/>
        <v/>
      </c>
      <c r="Z133" s="49" t="str">
        <f t="shared" si="70"/>
        <v/>
      </c>
      <c r="AA133" s="49" t="str">
        <f t="shared" si="71"/>
        <v/>
      </c>
      <c r="AB133" s="49" t="str">
        <f t="shared" si="72"/>
        <v/>
      </c>
      <c r="AC133" s="49">
        <f t="shared" si="73"/>
        <v>0</v>
      </c>
      <c r="AD133" s="94" t="e">
        <f t="shared" si="74"/>
        <v>#DIV/0!</v>
      </c>
      <c r="AF133" s="23">
        <v>0</v>
      </c>
      <c r="AG133" s="23">
        <v>0</v>
      </c>
      <c r="AH133" s="23">
        <v>0</v>
      </c>
      <c r="AI133" s="23">
        <v>0</v>
      </c>
      <c r="AJ133" s="23">
        <v>1</v>
      </c>
      <c r="AK133" s="23">
        <v>0</v>
      </c>
    </row>
    <row r="134" spans="1:37" ht="19.5" customHeight="1" thickBot="1" x14ac:dyDescent="0.3">
      <c r="A134" s="45"/>
      <c r="B134" s="141"/>
      <c r="C134" s="147"/>
      <c r="D134" s="136"/>
      <c r="E134" s="4"/>
      <c r="F134" s="119"/>
      <c r="G134" s="121"/>
      <c r="H134" s="123"/>
      <c r="I134" s="125"/>
      <c r="J134" s="127"/>
      <c r="K134" s="129"/>
      <c r="L134" s="131"/>
      <c r="M134" s="46">
        <f t="shared" si="61"/>
        <v>0</v>
      </c>
      <c r="N134" s="73">
        <f t="shared" si="62"/>
        <v>0</v>
      </c>
      <c r="O134" s="101"/>
      <c r="P134" s="98"/>
      <c r="Q134" s="71"/>
      <c r="R134" s="72">
        <v>0</v>
      </c>
      <c r="S134" s="47">
        <f t="shared" si="63"/>
        <v>0</v>
      </c>
      <c r="T134" s="48" t="str">
        <f t="shared" si="64"/>
        <v/>
      </c>
      <c r="U134" s="49" t="str">
        <f t="shared" si="65"/>
        <v/>
      </c>
      <c r="V134" s="49" t="str">
        <f t="shared" si="66"/>
        <v/>
      </c>
      <c r="W134" s="49" t="str">
        <f t="shared" si="67"/>
        <v/>
      </c>
      <c r="X134" s="49" t="str">
        <f t="shared" si="68"/>
        <v/>
      </c>
      <c r="Y134" s="49" t="str">
        <f t="shared" si="69"/>
        <v/>
      </c>
      <c r="Z134" s="49" t="str">
        <f t="shared" si="70"/>
        <v/>
      </c>
      <c r="AA134" s="49" t="str">
        <f t="shared" si="71"/>
        <v/>
      </c>
      <c r="AB134" s="49" t="str">
        <f t="shared" si="72"/>
        <v/>
      </c>
      <c r="AC134" s="49">
        <f t="shared" si="73"/>
        <v>0</v>
      </c>
      <c r="AD134" s="94" t="e">
        <f t="shared" si="74"/>
        <v>#DIV/0!</v>
      </c>
      <c r="AF134" s="23">
        <v>0</v>
      </c>
      <c r="AG134" s="23">
        <v>0</v>
      </c>
      <c r="AH134" s="23">
        <v>0</v>
      </c>
      <c r="AI134" s="23">
        <v>0</v>
      </c>
      <c r="AJ134" s="23">
        <v>1</v>
      </c>
      <c r="AK134" s="23">
        <v>0</v>
      </c>
    </row>
    <row r="135" spans="1:37" ht="19.5" customHeight="1" thickBot="1" x14ac:dyDescent="0.3">
      <c r="A135" s="45"/>
      <c r="B135" s="141"/>
      <c r="C135" s="147"/>
      <c r="D135" s="136"/>
      <c r="E135" s="4"/>
      <c r="F135" s="119"/>
      <c r="G135" s="121"/>
      <c r="H135" s="123"/>
      <c r="I135" s="125"/>
      <c r="J135" s="127"/>
      <c r="K135" s="129"/>
      <c r="L135" s="131"/>
      <c r="M135" s="46">
        <f t="shared" si="61"/>
        <v>0</v>
      </c>
      <c r="N135" s="73">
        <f t="shared" si="62"/>
        <v>0</v>
      </c>
      <c r="O135" s="101"/>
      <c r="P135" s="98"/>
      <c r="Q135" s="71"/>
      <c r="R135" s="72">
        <v>0</v>
      </c>
      <c r="S135" s="47">
        <f t="shared" si="63"/>
        <v>0</v>
      </c>
      <c r="T135" s="48" t="str">
        <f t="shared" si="64"/>
        <v/>
      </c>
      <c r="U135" s="49" t="str">
        <f t="shared" si="65"/>
        <v/>
      </c>
      <c r="V135" s="49" t="str">
        <f t="shared" si="66"/>
        <v/>
      </c>
      <c r="W135" s="49" t="str">
        <f t="shared" si="67"/>
        <v/>
      </c>
      <c r="X135" s="49" t="str">
        <f t="shared" si="68"/>
        <v/>
      </c>
      <c r="Y135" s="49" t="str">
        <f t="shared" si="69"/>
        <v/>
      </c>
      <c r="Z135" s="49" t="str">
        <f t="shared" si="70"/>
        <v/>
      </c>
      <c r="AA135" s="49" t="str">
        <f t="shared" si="71"/>
        <v/>
      </c>
      <c r="AB135" s="49" t="str">
        <f t="shared" si="72"/>
        <v/>
      </c>
      <c r="AC135" s="49">
        <f t="shared" si="73"/>
        <v>0</v>
      </c>
      <c r="AD135" s="94" t="e">
        <f t="shared" si="74"/>
        <v>#DIV/0!</v>
      </c>
      <c r="AF135" s="23">
        <v>0</v>
      </c>
      <c r="AG135" s="23">
        <v>0</v>
      </c>
      <c r="AH135" s="23">
        <v>0</v>
      </c>
      <c r="AI135" s="23">
        <v>0</v>
      </c>
      <c r="AJ135" s="23">
        <v>1</v>
      </c>
      <c r="AK135" s="23">
        <v>0</v>
      </c>
    </row>
    <row r="136" spans="1:37" ht="19.5" customHeight="1" thickBot="1" x14ac:dyDescent="0.3">
      <c r="A136" s="45"/>
      <c r="B136" s="141"/>
      <c r="C136" s="147"/>
      <c r="D136" s="136"/>
      <c r="E136" s="4"/>
      <c r="F136" s="119"/>
      <c r="G136" s="121"/>
      <c r="H136" s="123"/>
      <c r="I136" s="125"/>
      <c r="J136" s="127"/>
      <c r="K136" s="129"/>
      <c r="L136" s="131"/>
      <c r="M136" s="46">
        <f t="shared" si="61"/>
        <v>0</v>
      </c>
      <c r="N136" s="73">
        <f t="shared" si="62"/>
        <v>0</v>
      </c>
      <c r="O136" s="101"/>
      <c r="P136" s="98"/>
      <c r="Q136" s="71"/>
      <c r="R136" s="72">
        <v>0</v>
      </c>
      <c r="S136" s="47">
        <f t="shared" si="63"/>
        <v>0</v>
      </c>
      <c r="T136" s="48" t="str">
        <f t="shared" si="64"/>
        <v/>
      </c>
      <c r="U136" s="49" t="str">
        <f t="shared" si="65"/>
        <v/>
      </c>
      <c r="V136" s="49" t="str">
        <f t="shared" si="66"/>
        <v/>
      </c>
      <c r="W136" s="49" t="str">
        <f t="shared" si="67"/>
        <v/>
      </c>
      <c r="X136" s="49" t="str">
        <f t="shared" si="68"/>
        <v/>
      </c>
      <c r="Y136" s="49" t="str">
        <f t="shared" si="69"/>
        <v/>
      </c>
      <c r="Z136" s="49" t="str">
        <f t="shared" si="70"/>
        <v/>
      </c>
      <c r="AA136" s="49" t="str">
        <f t="shared" si="71"/>
        <v/>
      </c>
      <c r="AB136" s="49" t="str">
        <f t="shared" si="72"/>
        <v/>
      </c>
      <c r="AC136" s="49">
        <f t="shared" si="73"/>
        <v>0</v>
      </c>
      <c r="AD136" s="94" t="e">
        <f t="shared" si="74"/>
        <v>#DIV/0!</v>
      </c>
      <c r="AF136" s="23">
        <v>0</v>
      </c>
      <c r="AG136" s="23">
        <v>0</v>
      </c>
      <c r="AH136" s="23">
        <v>0</v>
      </c>
      <c r="AI136" s="23">
        <v>0</v>
      </c>
      <c r="AJ136" s="23">
        <v>1</v>
      </c>
      <c r="AK136" s="23">
        <v>0</v>
      </c>
    </row>
    <row r="137" spans="1:37" ht="19.5" customHeight="1" thickBot="1" x14ac:dyDescent="0.3">
      <c r="A137" s="45"/>
      <c r="B137" s="141"/>
      <c r="C137" s="147"/>
      <c r="D137" s="136"/>
      <c r="E137" s="4"/>
      <c r="F137" s="119"/>
      <c r="G137" s="121"/>
      <c r="H137" s="123"/>
      <c r="I137" s="125"/>
      <c r="J137" s="127"/>
      <c r="K137" s="129"/>
      <c r="L137" s="131"/>
      <c r="M137" s="46">
        <f t="shared" si="61"/>
        <v>0</v>
      </c>
      <c r="N137" s="73">
        <f t="shared" si="62"/>
        <v>0</v>
      </c>
      <c r="O137" s="101"/>
      <c r="P137" s="98"/>
      <c r="Q137" s="71"/>
      <c r="R137" s="72">
        <v>0</v>
      </c>
      <c r="S137" s="47">
        <f t="shared" si="63"/>
        <v>0</v>
      </c>
      <c r="T137" s="48" t="str">
        <f t="shared" si="64"/>
        <v/>
      </c>
      <c r="U137" s="49" t="str">
        <f t="shared" si="65"/>
        <v/>
      </c>
      <c r="V137" s="49" t="str">
        <f t="shared" si="66"/>
        <v/>
      </c>
      <c r="W137" s="49" t="str">
        <f t="shared" si="67"/>
        <v/>
      </c>
      <c r="X137" s="49" t="str">
        <f t="shared" si="68"/>
        <v/>
      </c>
      <c r="Y137" s="49" t="str">
        <f t="shared" si="69"/>
        <v/>
      </c>
      <c r="Z137" s="49" t="str">
        <f t="shared" si="70"/>
        <v/>
      </c>
      <c r="AA137" s="49" t="str">
        <f t="shared" si="71"/>
        <v/>
      </c>
      <c r="AB137" s="49" t="str">
        <f t="shared" si="72"/>
        <v/>
      </c>
      <c r="AC137" s="49">
        <f t="shared" si="73"/>
        <v>0</v>
      </c>
      <c r="AD137" s="94" t="e">
        <f t="shared" si="74"/>
        <v>#DIV/0!</v>
      </c>
      <c r="AF137" s="23">
        <v>0</v>
      </c>
      <c r="AG137" s="23">
        <v>0</v>
      </c>
      <c r="AH137" s="23">
        <v>0</v>
      </c>
      <c r="AI137" s="23">
        <v>0</v>
      </c>
      <c r="AJ137" s="23">
        <v>1</v>
      </c>
      <c r="AK137" s="23">
        <v>0</v>
      </c>
    </row>
    <row r="138" spans="1:37" ht="19.5" customHeight="1" thickBot="1" x14ac:dyDescent="0.3">
      <c r="A138" s="45"/>
      <c r="B138" s="141"/>
      <c r="C138" s="147"/>
      <c r="D138" s="136"/>
      <c r="E138" s="4"/>
      <c r="F138" s="119"/>
      <c r="G138" s="121"/>
      <c r="H138" s="123"/>
      <c r="I138" s="125"/>
      <c r="J138" s="127"/>
      <c r="K138" s="129"/>
      <c r="L138" s="131"/>
      <c r="M138" s="46">
        <f t="shared" si="61"/>
        <v>0</v>
      </c>
      <c r="N138" s="73">
        <f t="shared" si="62"/>
        <v>0</v>
      </c>
      <c r="O138" s="101"/>
      <c r="P138" s="98"/>
      <c r="Q138" s="71"/>
      <c r="R138" s="72">
        <v>0</v>
      </c>
      <c r="S138" s="47">
        <f t="shared" si="63"/>
        <v>0</v>
      </c>
      <c r="T138" s="48" t="str">
        <f t="shared" si="64"/>
        <v/>
      </c>
      <c r="U138" s="49" t="str">
        <f t="shared" si="65"/>
        <v/>
      </c>
      <c r="V138" s="49" t="str">
        <f t="shared" si="66"/>
        <v/>
      </c>
      <c r="W138" s="49" t="str">
        <f t="shared" si="67"/>
        <v/>
      </c>
      <c r="X138" s="49" t="str">
        <f t="shared" si="68"/>
        <v/>
      </c>
      <c r="Y138" s="49" t="str">
        <f t="shared" si="69"/>
        <v/>
      </c>
      <c r="Z138" s="49" t="str">
        <f t="shared" si="70"/>
        <v/>
      </c>
      <c r="AA138" s="49" t="str">
        <f t="shared" si="71"/>
        <v/>
      </c>
      <c r="AB138" s="49" t="str">
        <f t="shared" si="72"/>
        <v/>
      </c>
      <c r="AC138" s="49">
        <f t="shared" si="73"/>
        <v>0</v>
      </c>
      <c r="AD138" s="94" t="e">
        <f t="shared" si="74"/>
        <v>#DIV/0!</v>
      </c>
      <c r="AF138" s="23">
        <v>0</v>
      </c>
      <c r="AG138" s="23">
        <v>0</v>
      </c>
      <c r="AH138" s="23">
        <v>0</v>
      </c>
      <c r="AI138" s="23">
        <v>0</v>
      </c>
      <c r="AJ138" s="23">
        <v>1</v>
      </c>
      <c r="AK138" s="23">
        <v>0</v>
      </c>
    </row>
    <row r="139" spans="1:37" ht="19.5" customHeight="1" thickBot="1" x14ac:dyDescent="0.3">
      <c r="A139" s="45"/>
      <c r="B139" s="141"/>
      <c r="C139" s="147"/>
      <c r="D139" s="136"/>
      <c r="E139" s="4"/>
      <c r="F139" s="119"/>
      <c r="G139" s="121"/>
      <c r="H139" s="123"/>
      <c r="I139" s="125"/>
      <c r="J139" s="127"/>
      <c r="K139" s="129"/>
      <c r="L139" s="131"/>
      <c r="M139" s="46">
        <f t="shared" si="61"/>
        <v>0</v>
      </c>
      <c r="N139" s="73">
        <f t="shared" si="62"/>
        <v>0</v>
      </c>
      <c r="O139" s="101"/>
      <c r="P139" s="98"/>
      <c r="Q139" s="71"/>
      <c r="R139" s="72">
        <v>0</v>
      </c>
      <c r="S139" s="47">
        <f t="shared" si="63"/>
        <v>0</v>
      </c>
      <c r="T139" s="48" t="str">
        <f t="shared" si="64"/>
        <v/>
      </c>
      <c r="U139" s="49" t="str">
        <f t="shared" si="65"/>
        <v/>
      </c>
      <c r="V139" s="49" t="str">
        <f t="shared" si="66"/>
        <v/>
      </c>
      <c r="W139" s="49" t="str">
        <f t="shared" si="67"/>
        <v/>
      </c>
      <c r="X139" s="49" t="str">
        <f t="shared" si="68"/>
        <v/>
      </c>
      <c r="Y139" s="49" t="str">
        <f t="shared" si="69"/>
        <v/>
      </c>
      <c r="Z139" s="49" t="str">
        <f t="shared" si="70"/>
        <v/>
      </c>
      <c r="AA139" s="49" t="str">
        <f t="shared" si="71"/>
        <v/>
      </c>
      <c r="AB139" s="49" t="str">
        <f t="shared" si="72"/>
        <v/>
      </c>
      <c r="AC139" s="49">
        <f t="shared" si="73"/>
        <v>0</v>
      </c>
      <c r="AD139" s="94" t="e">
        <f t="shared" si="74"/>
        <v>#DIV/0!</v>
      </c>
      <c r="AF139" s="23">
        <v>0</v>
      </c>
      <c r="AG139" s="23">
        <v>0</v>
      </c>
      <c r="AH139" s="23">
        <v>0</v>
      </c>
      <c r="AI139" s="23">
        <v>0</v>
      </c>
      <c r="AJ139" s="23">
        <v>1</v>
      </c>
      <c r="AK139" s="23">
        <v>0</v>
      </c>
    </row>
    <row r="140" spans="1:37" ht="19.5" customHeight="1" thickBot="1" x14ac:dyDescent="0.3">
      <c r="A140" s="45"/>
      <c r="B140" s="141"/>
      <c r="C140" s="147"/>
      <c r="D140" s="136"/>
      <c r="E140" s="4"/>
      <c r="F140" s="119"/>
      <c r="G140" s="121"/>
      <c r="H140" s="123"/>
      <c r="I140" s="125"/>
      <c r="J140" s="127"/>
      <c r="K140" s="129"/>
      <c r="L140" s="131"/>
      <c r="M140" s="46">
        <f t="shared" si="61"/>
        <v>0</v>
      </c>
      <c r="N140" s="73">
        <f t="shared" si="62"/>
        <v>0</v>
      </c>
      <c r="O140" s="101"/>
      <c r="P140" s="98"/>
      <c r="Q140" s="71"/>
      <c r="R140" s="72">
        <v>0</v>
      </c>
      <c r="S140" s="47">
        <f t="shared" si="63"/>
        <v>0</v>
      </c>
      <c r="T140" s="48" t="str">
        <f t="shared" si="64"/>
        <v/>
      </c>
      <c r="U140" s="49" t="str">
        <f t="shared" si="65"/>
        <v/>
      </c>
      <c r="V140" s="49" t="str">
        <f t="shared" si="66"/>
        <v/>
      </c>
      <c r="W140" s="49" t="str">
        <f t="shared" si="67"/>
        <v/>
      </c>
      <c r="X140" s="49" t="str">
        <f t="shared" si="68"/>
        <v/>
      </c>
      <c r="Y140" s="49" t="str">
        <f t="shared" si="69"/>
        <v/>
      </c>
      <c r="Z140" s="49" t="str">
        <f t="shared" si="70"/>
        <v/>
      </c>
      <c r="AA140" s="49" t="str">
        <f t="shared" si="71"/>
        <v/>
      </c>
      <c r="AB140" s="49" t="str">
        <f t="shared" si="72"/>
        <v/>
      </c>
      <c r="AC140" s="49">
        <f t="shared" si="73"/>
        <v>0</v>
      </c>
      <c r="AD140" s="94" t="e">
        <f t="shared" si="74"/>
        <v>#DIV/0!</v>
      </c>
      <c r="AF140" s="23">
        <v>0</v>
      </c>
      <c r="AG140" s="23">
        <v>0</v>
      </c>
      <c r="AH140" s="23">
        <v>0</v>
      </c>
      <c r="AI140" s="23">
        <v>0</v>
      </c>
      <c r="AJ140" s="23">
        <v>1</v>
      </c>
      <c r="AK140" s="23">
        <v>0</v>
      </c>
    </row>
    <row r="141" spans="1:37" ht="19.5" customHeight="1" thickBot="1" x14ac:dyDescent="0.3">
      <c r="A141" s="45"/>
      <c r="B141" s="141"/>
      <c r="C141" s="147"/>
      <c r="D141" s="136"/>
      <c r="E141" s="4"/>
      <c r="F141" s="119"/>
      <c r="G141" s="121"/>
      <c r="H141" s="123"/>
      <c r="I141" s="125"/>
      <c r="J141" s="127"/>
      <c r="K141" s="129"/>
      <c r="L141" s="131"/>
      <c r="M141" s="46">
        <f t="shared" si="61"/>
        <v>0</v>
      </c>
      <c r="N141" s="73">
        <f t="shared" si="62"/>
        <v>0</v>
      </c>
      <c r="O141" s="101"/>
      <c r="P141" s="98"/>
      <c r="Q141" s="71"/>
      <c r="R141" s="72">
        <v>0</v>
      </c>
      <c r="S141" s="47">
        <f t="shared" si="63"/>
        <v>0</v>
      </c>
      <c r="T141" s="48" t="str">
        <f t="shared" si="64"/>
        <v/>
      </c>
      <c r="U141" s="49" t="str">
        <f t="shared" si="65"/>
        <v/>
      </c>
      <c r="V141" s="49" t="str">
        <f t="shared" si="66"/>
        <v/>
      </c>
      <c r="W141" s="49" t="str">
        <f t="shared" si="67"/>
        <v/>
      </c>
      <c r="X141" s="49" t="str">
        <f t="shared" si="68"/>
        <v/>
      </c>
      <c r="Y141" s="49" t="str">
        <f t="shared" si="69"/>
        <v/>
      </c>
      <c r="Z141" s="49" t="str">
        <f t="shared" si="70"/>
        <v/>
      </c>
      <c r="AA141" s="49" t="str">
        <f t="shared" si="71"/>
        <v/>
      </c>
      <c r="AB141" s="49" t="str">
        <f t="shared" si="72"/>
        <v/>
      </c>
      <c r="AC141" s="49">
        <f t="shared" si="73"/>
        <v>0</v>
      </c>
      <c r="AD141" s="94" t="e">
        <f t="shared" si="74"/>
        <v>#DIV/0!</v>
      </c>
      <c r="AF141" s="23">
        <v>0</v>
      </c>
      <c r="AG141" s="23">
        <v>0</v>
      </c>
      <c r="AH141" s="23">
        <v>0</v>
      </c>
      <c r="AI141" s="23">
        <v>0</v>
      </c>
      <c r="AJ141" s="23">
        <v>1</v>
      </c>
      <c r="AK141" s="23">
        <v>0</v>
      </c>
    </row>
    <row r="142" spans="1:37" ht="19.5" customHeight="1" thickBot="1" x14ac:dyDescent="0.3">
      <c r="A142" s="45"/>
      <c r="B142" s="141"/>
      <c r="C142" s="147"/>
      <c r="D142" s="136"/>
      <c r="E142" s="4"/>
      <c r="F142" s="119"/>
      <c r="G142" s="121"/>
      <c r="H142" s="123"/>
      <c r="I142" s="125"/>
      <c r="J142" s="127"/>
      <c r="K142" s="129"/>
      <c r="L142" s="131"/>
      <c r="M142" s="46">
        <f t="shared" si="61"/>
        <v>0</v>
      </c>
      <c r="N142" s="73">
        <f t="shared" si="62"/>
        <v>0</v>
      </c>
      <c r="O142" s="101"/>
      <c r="P142" s="98"/>
      <c r="Q142" s="71"/>
      <c r="R142" s="72">
        <v>0</v>
      </c>
      <c r="S142" s="47">
        <f t="shared" si="63"/>
        <v>0</v>
      </c>
      <c r="T142" s="48" t="str">
        <f t="shared" si="64"/>
        <v/>
      </c>
      <c r="U142" s="49" t="str">
        <f t="shared" si="65"/>
        <v/>
      </c>
      <c r="V142" s="49" t="str">
        <f t="shared" si="66"/>
        <v/>
      </c>
      <c r="W142" s="49" t="str">
        <f t="shared" si="67"/>
        <v/>
      </c>
      <c r="X142" s="49" t="str">
        <f t="shared" si="68"/>
        <v/>
      </c>
      <c r="Y142" s="49" t="str">
        <f t="shared" si="69"/>
        <v/>
      </c>
      <c r="Z142" s="49" t="str">
        <f t="shared" si="70"/>
        <v/>
      </c>
      <c r="AA142" s="49" t="str">
        <f t="shared" si="71"/>
        <v/>
      </c>
      <c r="AB142" s="49" t="str">
        <f t="shared" si="72"/>
        <v/>
      </c>
      <c r="AC142" s="49">
        <f t="shared" si="73"/>
        <v>0</v>
      </c>
      <c r="AD142" s="94" t="e">
        <f t="shared" si="74"/>
        <v>#DIV/0!</v>
      </c>
      <c r="AF142" s="23">
        <v>0</v>
      </c>
      <c r="AG142" s="23">
        <v>0</v>
      </c>
      <c r="AH142" s="23">
        <v>0</v>
      </c>
      <c r="AI142" s="23">
        <v>0</v>
      </c>
      <c r="AJ142" s="23">
        <v>1</v>
      </c>
      <c r="AK142" s="23">
        <v>0</v>
      </c>
    </row>
    <row r="143" spans="1:37" ht="19.5" customHeight="1" thickBot="1" x14ac:dyDescent="0.3">
      <c r="A143" s="45"/>
      <c r="B143" s="141"/>
      <c r="C143" s="147"/>
      <c r="D143" s="136"/>
      <c r="E143" s="4"/>
      <c r="F143" s="119"/>
      <c r="G143" s="121"/>
      <c r="H143" s="123"/>
      <c r="I143" s="125"/>
      <c r="J143" s="127"/>
      <c r="K143" s="129"/>
      <c r="L143" s="131"/>
      <c r="M143" s="46">
        <f t="shared" si="61"/>
        <v>0</v>
      </c>
      <c r="N143" s="73">
        <f t="shared" si="62"/>
        <v>0</v>
      </c>
      <c r="O143" s="101"/>
      <c r="P143" s="98"/>
      <c r="Q143" s="71"/>
      <c r="R143" s="72">
        <v>0</v>
      </c>
      <c r="S143" s="47">
        <f t="shared" si="63"/>
        <v>0</v>
      </c>
      <c r="T143" s="48" t="str">
        <f t="shared" si="64"/>
        <v/>
      </c>
      <c r="U143" s="49" t="str">
        <f t="shared" si="65"/>
        <v/>
      </c>
      <c r="V143" s="49" t="str">
        <f t="shared" si="66"/>
        <v/>
      </c>
      <c r="W143" s="49" t="str">
        <f t="shared" si="67"/>
        <v/>
      </c>
      <c r="X143" s="49" t="str">
        <f t="shared" si="68"/>
        <v/>
      </c>
      <c r="Y143" s="49" t="str">
        <f t="shared" si="69"/>
        <v/>
      </c>
      <c r="Z143" s="49" t="str">
        <f t="shared" si="70"/>
        <v/>
      </c>
      <c r="AA143" s="49" t="str">
        <f t="shared" si="71"/>
        <v/>
      </c>
      <c r="AB143" s="49" t="str">
        <f t="shared" si="72"/>
        <v/>
      </c>
      <c r="AC143" s="49">
        <f t="shared" si="73"/>
        <v>0</v>
      </c>
      <c r="AD143" s="94" t="e">
        <f t="shared" si="74"/>
        <v>#DIV/0!</v>
      </c>
      <c r="AF143" s="23">
        <v>0</v>
      </c>
      <c r="AG143" s="23">
        <v>0</v>
      </c>
      <c r="AH143" s="23">
        <v>0</v>
      </c>
      <c r="AI143" s="23">
        <v>0</v>
      </c>
      <c r="AJ143" s="23">
        <v>1</v>
      </c>
      <c r="AK143" s="23">
        <v>0</v>
      </c>
    </row>
    <row r="144" spans="1:37" ht="19.5" customHeight="1" thickBot="1" x14ac:dyDescent="0.3">
      <c r="A144" s="45"/>
      <c r="B144" s="141"/>
      <c r="C144" s="147"/>
      <c r="D144" s="136"/>
      <c r="E144" s="4"/>
      <c r="F144" s="119"/>
      <c r="G144" s="121"/>
      <c r="H144" s="123"/>
      <c r="I144" s="125"/>
      <c r="J144" s="127"/>
      <c r="K144" s="129"/>
      <c r="L144" s="131"/>
      <c r="M144" s="46">
        <f t="shared" si="61"/>
        <v>0</v>
      </c>
      <c r="N144" s="73">
        <f t="shared" si="62"/>
        <v>0</v>
      </c>
      <c r="O144" s="101"/>
      <c r="P144" s="98"/>
      <c r="Q144" s="71"/>
      <c r="R144" s="72">
        <v>0</v>
      </c>
      <c r="S144" s="47">
        <f t="shared" si="63"/>
        <v>0</v>
      </c>
      <c r="T144" s="48" t="str">
        <f t="shared" si="64"/>
        <v/>
      </c>
      <c r="U144" s="49" t="str">
        <f t="shared" si="65"/>
        <v/>
      </c>
      <c r="V144" s="49" t="str">
        <f t="shared" si="66"/>
        <v/>
      </c>
      <c r="W144" s="49" t="str">
        <f t="shared" si="67"/>
        <v/>
      </c>
      <c r="X144" s="49" t="str">
        <f t="shared" si="68"/>
        <v/>
      </c>
      <c r="Y144" s="49" t="str">
        <f t="shared" si="69"/>
        <v/>
      </c>
      <c r="Z144" s="49" t="str">
        <f t="shared" si="70"/>
        <v/>
      </c>
      <c r="AA144" s="49" t="str">
        <f t="shared" si="71"/>
        <v/>
      </c>
      <c r="AB144" s="49" t="str">
        <f t="shared" si="72"/>
        <v/>
      </c>
      <c r="AC144" s="49">
        <f t="shared" si="73"/>
        <v>0</v>
      </c>
      <c r="AD144" s="94" t="e">
        <f t="shared" si="74"/>
        <v>#DIV/0!</v>
      </c>
      <c r="AF144" s="23">
        <v>0</v>
      </c>
      <c r="AG144" s="23">
        <v>0</v>
      </c>
      <c r="AH144" s="23">
        <v>0</v>
      </c>
      <c r="AI144" s="23">
        <v>0</v>
      </c>
      <c r="AJ144" s="23">
        <v>1</v>
      </c>
      <c r="AK144" s="23">
        <v>0</v>
      </c>
    </row>
    <row r="145" spans="1:37" ht="19.5" customHeight="1" thickBot="1" x14ac:dyDescent="0.3">
      <c r="A145" s="45"/>
      <c r="B145" s="141"/>
      <c r="C145" s="147"/>
      <c r="D145" s="136"/>
      <c r="E145" s="4"/>
      <c r="F145" s="119"/>
      <c r="G145" s="121"/>
      <c r="H145" s="123"/>
      <c r="I145" s="125"/>
      <c r="J145" s="127"/>
      <c r="K145" s="129"/>
      <c r="L145" s="131"/>
      <c r="M145" s="46">
        <f t="shared" si="61"/>
        <v>0</v>
      </c>
      <c r="N145" s="73">
        <f t="shared" si="62"/>
        <v>0</v>
      </c>
      <c r="O145" s="101"/>
      <c r="P145" s="98"/>
      <c r="Q145" s="71"/>
      <c r="R145" s="72">
        <v>0</v>
      </c>
      <c r="S145" s="47">
        <f t="shared" si="63"/>
        <v>0</v>
      </c>
      <c r="T145" s="48" t="str">
        <f t="shared" si="64"/>
        <v/>
      </c>
      <c r="U145" s="49" t="str">
        <f t="shared" si="65"/>
        <v/>
      </c>
      <c r="V145" s="49" t="str">
        <f t="shared" si="66"/>
        <v/>
      </c>
      <c r="W145" s="49" t="str">
        <f t="shared" si="67"/>
        <v/>
      </c>
      <c r="X145" s="49" t="str">
        <f t="shared" si="68"/>
        <v/>
      </c>
      <c r="Y145" s="49" t="str">
        <f t="shared" si="69"/>
        <v/>
      </c>
      <c r="Z145" s="49" t="str">
        <f t="shared" si="70"/>
        <v/>
      </c>
      <c r="AA145" s="49" t="str">
        <f t="shared" si="71"/>
        <v/>
      </c>
      <c r="AB145" s="49" t="str">
        <f t="shared" si="72"/>
        <v/>
      </c>
      <c r="AC145" s="49">
        <f t="shared" si="73"/>
        <v>0</v>
      </c>
      <c r="AD145" s="94" t="e">
        <f t="shared" si="74"/>
        <v>#DIV/0!</v>
      </c>
      <c r="AF145" s="23">
        <v>0</v>
      </c>
      <c r="AG145" s="23">
        <v>0</v>
      </c>
      <c r="AH145" s="23">
        <v>0</v>
      </c>
      <c r="AI145" s="23">
        <v>0</v>
      </c>
      <c r="AJ145" s="23">
        <v>1</v>
      </c>
      <c r="AK145" s="23">
        <v>0</v>
      </c>
    </row>
    <row r="146" spans="1:37" ht="19.5" customHeight="1" thickBot="1" x14ac:dyDescent="0.3">
      <c r="A146" s="45"/>
      <c r="B146" s="141"/>
      <c r="C146" s="147"/>
      <c r="D146" s="136"/>
      <c r="E146" s="4"/>
      <c r="F146" s="119"/>
      <c r="G146" s="121"/>
      <c r="H146" s="123"/>
      <c r="I146" s="125"/>
      <c r="J146" s="127"/>
      <c r="K146" s="129"/>
      <c r="L146" s="131"/>
      <c r="M146" s="46">
        <f t="shared" si="61"/>
        <v>0</v>
      </c>
      <c r="N146" s="73">
        <f t="shared" si="62"/>
        <v>0</v>
      </c>
      <c r="O146" s="101"/>
      <c r="P146" s="98"/>
      <c r="Q146" s="71"/>
      <c r="R146" s="72">
        <v>0</v>
      </c>
      <c r="S146" s="47">
        <f t="shared" si="63"/>
        <v>0</v>
      </c>
      <c r="T146" s="48" t="str">
        <f t="shared" si="64"/>
        <v/>
      </c>
      <c r="U146" s="49" t="str">
        <f t="shared" si="65"/>
        <v/>
      </c>
      <c r="V146" s="49" t="str">
        <f t="shared" si="66"/>
        <v/>
      </c>
      <c r="W146" s="49" t="str">
        <f t="shared" si="67"/>
        <v/>
      </c>
      <c r="X146" s="49" t="str">
        <f t="shared" si="68"/>
        <v/>
      </c>
      <c r="Y146" s="49" t="str">
        <f t="shared" si="69"/>
        <v/>
      </c>
      <c r="Z146" s="49" t="str">
        <f t="shared" si="70"/>
        <v/>
      </c>
      <c r="AA146" s="49" t="str">
        <f t="shared" si="71"/>
        <v/>
      </c>
      <c r="AB146" s="49" t="str">
        <f t="shared" si="72"/>
        <v/>
      </c>
      <c r="AC146" s="49">
        <f t="shared" si="73"/>
        <v>0</v>
      </c>
      <c r="AD146" s="94" t="e">
        <f t="shared" si="74"/>
        <v>#DIV/0!</v>
      </c>
      <c r="AF146" s="23">
        <v>0</v>
      </c>
      <c r="AG146" s="23">
        <v>0</v>
      </c>
      <c r="AH146" s="23">
        <v>0</v>
      </c>
      <c r="AI146" s="23">
        <v>0</v>
      </c>
      <c r="AJ146" s="23">
        <v>1</v>
      </c>
      <c r="AK146" s="23">
        <v>0</v>
      </c>
    </row>
    <row r="147" spans="1:37" ht="19.5" customHeight="1" thickBot="1" x14ac:dyDescent="0.3">
      <c r="A147" s="45"/>
      <c r="B147" s="141"/>
      <c r="C147" s="147"/>
      <c r="D147" s="136"/>
      <c r="E147" s="4"/>
      <c r="F147" s="119"/>
      <c r="G147" s="121"/>
      <c r="H147" s="123"/>
      <c r="I147" s="125"/>
      <c r="J147" s="127"/>
      <c r="K147" s="129"/>
      <c r="L147" s="131"/>
      <c r="M147" s="46">
        <f t="shared" si="61"/>
        <v>0</v>
      </c>
      <c r="N147" s="73">
        <f t="shared" si="62"/>
        <v>0</v>
      </c>
      <c r="O147" s="101"/>
      <c r="P147" s="98"/>
      <c r="Q147" s="71"/>
      <c r="R147" s="72">
        <v>0</v>
      </c>
      <c r="S147" s="47">
        <f t="shared" si="63"/>
        <v>0</v>
      </c>
      <c r="T147" s="48" t="str">
        <f t="shared" si="64"/>
        <v/>
      </c>
      <c r="U147" s="49" t="str">
        <f t="shared" si="65"/>
        <v/>
      </c>
      <c r="V147" s="49" t="str">
        <f t="shared" si="66"/>
        <v/>
      </c>
      <c r="W147" s="49" t="str">
        <f t="shared" si="67"/>
        <v/>
      </c>
      <c r="X147" s="49" t="str">
        <f t="shared" si="68"/>
        <v/>
      </c>
      <c r="Y147" s="49" t="str">
        <f t="shared" si="69"/>
        <v/>
      </c>
      <c r="Z147" s="49" t="str">
        <f t="shared" si="70"/>
        <v/>
      </c>
      <c r="AA147" s="49" t="str">
        <f t="shared" si="71"/>
        <v/>
      </c>
      <c r="AB147" s="49" t="str">
        <f t="shared" si="72"/>
        <v/>
      </c>
      <c r="AC147" s="49">
        <f t="shared" si="73"/>
        <v>0</v>
      </c>
      <c r="AD147" s="94" t="e">
        <f t="shared" si="74"/>
        <v>#DIV/0!</v>
      </c>
      <c r="AF147" s="23">
        <v>0</v>
      </c>
      <c r="AG147" s="23">
        <v>0</v>
      </c>
      <c r="AH147" s="23">
        <v>0</v>
      </c>
      <c r="AI147" s="23">
        <v>0</v>
      </c>
      <c r="AJ147" s="23">
        <v>1</v>
      </c>
      <c r="AK147" s="23">
        <v>0</v>
      </c>
    </row>
    <row r="148" spans="1:37" ht="19.5" customHeight="1" thickBot="1" x14ac:dyDescent="0.3">
      <c r="A148" s="45"/>
      <c r="B148" s="141"/>
      <c r="C148" s="147"/>
      <c r="D148" s="136"/>
      <c r="E148" s="4"/>
      <c r="F148" s="119"/>
      <c r="G148" s="121"/>
      <c r="H148" s="123"/>
      <c r="I148" s="125"/>
      <c r="J148" s="127"/>
      <c r="K148" s="129"/>
      <c r="L148" s="131"/>
      <c r="M148" s="46">
        <f t="shared" si="61"/>
        <v>0</v>
      </c>
      <c r="N148" s="73">
        <f t="shared" si="62"/>
        <v>0</v>
      </c>
      <c r="O148" s="101"/>
      <c r="P148" s="98"/>
      <c r="Q148" s="71"/>
      <c r="R148" s="72">
        <v>0</v>
      </c>
      <c r="S148" s="47">
        <f t="shared" si="63"/>
        <v>0</v>
      </c>
      <c r="T148" s="48" t="str">
        <f t="shared" si="64"/>
        <v/>
      </c>
      <c r="U148" s="49" t="str">
        <f t="shared" si="65"/>
        <v/>
      </c>
      <c r="V148" s="49" t="str">
        <f t="shared" si="66"/>
        <v/>
      </c>
      <c r="W148" s="49" t="str">
        <f t="shared" si="67"/>
        <v/>
      </c>
      <c r="X148" s="49" t="str">
        <f t="shared" si="68"/>
        <v/>
      </c>
      <c r="Y148" s="49" t="str">
        <f t="shared" si="69"/>
        <v/>
      </c>
      <c r="Z148" s="49" t="str">
        <f t="shared" si="70"/>
        <v/>
      </c>
      <c r="AA148" s="49" t="str">
        <f t="shared" si="71"/>
        <v/>
      </c>
      <c r="AB148" s="49" t="str">
        <f t="shared" si="72"/>
        <v/>
      </c>
      <c r="AC148" s="49">
        <f t="shared" si="73"/>
        <v>0</v>
      </c>
      <c r="AD148" s="94" t="e">
        <f t="shared" si="74"/>
        <v>#DIV/0!</v>
      </c>
      <c r="AF148" s="23">
        <v>0</v>
      </c>
      <c r="AG148" s="23">
        <v>0</v>
      </c>
      <c r="AH148" s="23">
        <v>0</v>
      </c>
      <c r="AI148" s="23">
        <v>0</v>
      </c>
      <c r="AJ148" s="23">
        <v>1</v>
      </c>
      <c r="AK148" s="23">
        <v>0</v>
      </c>
    </row>
    <row r="149" spans="1:37" ht="19.5" customHeight="1" thickBot="1" x14ac:dyDescent="0.3">
      <c r="A149" s="45"/>
      <c r="B149" s="141"/>
      <c r="C149" s="147"/>
      <c r="D149" s="136"/>
      <c r="E149" s="4"/>
      <c r="F149" s="119"/>
      <c r="G149" s="121"/>
      <c r="H149" s="123"/>
      <c r="I149" s="125"/>
      <c r="J149" s="127"/>
      <c r="K149" s="129"/>
      <c r="L149" s="131"/>
      <c r="M149" s="46">
        <f t="shared" si="61"/>
        <v>0</v>
      </c>
      <c r="N149" s="73">
        <f t="shared" si="62"/>
        <v>0</v>
      </c>
      <c r="O149" s="101"/>
      <c r="P149" s="98"/>
      <c r="Q149" s="71"/>
      <c r="R149" s="72">
        <v>0</v>
      </c>
      <c r="S149" s="47">
        <f t="shared" si="63"/>
        <v>0</v>
      </c>
      <c r="T149" s="48" t="str">
        <f t="shared" si="64"/>
        <v/>
      </c>
      <c r="U149" s="49" t="str">
        <f t="shared" si="65"/>
        <v/>
      </c>
      <c r="V149" s="49" t="str">
        <f t="shared" si="66"/>
        <v/>
      </c>
      <c r="W149" s="49" t="str">
        <f t="shared" si="67"/>
        <v/>
      </c>
      <c r="X149" s="49" t="str">
        <f t="shared" si="68"/>
        <v/>
      </c>
      <c r="Y149" s="49" t="str">
        <f t="shared" si="69"/>
        <v/>
      </c>
      <c r="Z149" s="49" t="str">
        <f t="shared" si="70"/>
        <v/>
      </c>
      <c r="AA149" s="49" t="str">
        <f t="shared" si="71"/>
        <v/>
      </c>
      <c r="AB149" s="49" t="str">
        <f t="shared" si="72"/>
        <v/>
      </c>
      <c r="AC149" s="49">
        <f t="shared" si="73"/>
        <v>0</v>
      </c>
      <c r="AD149" s="94" t="e">
        <f t="shared" si="74"/>
        <v>#DIV/0!</v>
      </c>
      <c r="AF149" s="23">
        <v>0</v>
      </c>
      <c r="AG149" s="23">
        <v>0</v>
      </c>
      <c r="AH149" s="23">
        <v>0</v>
      </c>
      <c r="AI149" s="23">
        <v>0</v>
      </c>
      <c r="AJ149" s="23">
        <v>1</v>
      </c>
      <c r="AK149" s="23">
        <v>0</v>
      </c>
    </row>
    <row r="150" spans="1:37" ht="19.5" customHeight="1" thickBot="1" x14ac:dyDescent="0.3">
      <c r="A150" s="45"/>
      <c r="B150" s="141"/>
      <c r="C150" s="147"/>
      <c r="D150" s="136"/>
      <c r="E150" s="4"/>
      <c r="F150" s="119"/>
      <c r="G150" s="121"/>
      <c r="H150" s="123"/>
      <c r="I150" s="125"/>
      <c r="J150" s="127"/>
      <c r="K150" s="129"/>
      <c r="L150" s="131"/>
      <c r="M150" s="46">
        <f t="shared" si="61"/>
        <v>0</v>
      </c>
      <c r="N150" s="73">
        <f t="shared" si="62"/>
        <v>0</v>
      </c>
      <c r="O150" s="101"/>
      <c r="P150" s="98"/>
      <c r="Q150" s="71"/>
      <c r="R150" s="72">
        <v>0</v>
      </c>
      <c r="S150" s="47">
        <f t="shared" si="63"/>
        <v>0</v>
      </c>
      <c r="T150" s="48" t="str">
        <f t="shared" si="64"/>
        <v/>
      </c>
      <c r="U150" s="49" t="str">
        <f t="shared" si="65"/>
        <v/>
      </c>
      <c r="V150" s="49" t="str">
        <f t="shared" si="66"/>
        <v/>
      </c>
      <c r="W150" s="49" t="str">
        <f t="shared" si="67"/>
        <v/>
      </c>
      <c r="X150" s="49" t="str">
        <f t="shared" si="68"/>
        <v/>
      </c>
      <c r="Y150" s="49" t="str">
        <f t="shared" si="69"/>
        <v/>
      </c>
      <c r="Z150" s="49" t="str">
        <f t="shared" si="70"/>
        <v/>
      </c>
      <c r="AA150" s="49" t="str">
        <f t="shared" si="71"/>
        <v/>
      </c>
      <c r="AB150" s="49" t="str">
        <f t="shared" si="72"/>
        <v/>
      </c>
      <c r="AC150" s="49">
        <f t="shared" si="73"/>
        <v>0</v>
      </c>
      <c r="AD150" s="94" t="e">
        <f t="shared" si="74"/>
        <v>#DIV/0!</v>
      </c>
      <c r="AF150" s="23">
        <v>0</v>
      </c>
      <c r="AG150" s="23">
        <v>0</v>
      </c>
      <c r="AH150" s="23">
        <v>0</v>
      </c>
      <c r="AI150" s="23">
        <v>0</v>
      </c>
      <c r="AJ150" s="23">
        <v>1</v>
      </c>
      <c r="AK150" s="23">
        <v>0</v>
      </c>
    </row>
    <row r="151" spans="1:37" ht="16.5" customHeight="1" x14ac:dyDescent="0.25">
      <c r="A151" s="53"/>
      <c r="B151" s="1"/>
      <c r="C151" s="1"/>
      <c r="D151" s="43"/>
      <c r="E151" s="44"/>
      <c r="F151" s="57"/>
      <c r="G151" s="57"/>
      <c r="H151" s="57"/>
      <c r="I151" s="57"/>
      <c r="J151" s="57"/>
      <c r="K151" s="8"/>
      <c r="L151" s="8"/>
      <c r="M151" s="58"/>
      <c r="N151" s="59"/>
      <c r="O151" s="59"/>
      <c r="P151" s="60"/>
      <c r="Q151" s="60"/>
      <c r="R151" s="61"/>
      <c r="S151" s="62"/>
      <c r="T151" s="48"/>
      <c r="U151" s="49"/>
      <c r="V151" s="49"/>
      <c r="W151" s="49"/>
      <c r="X151" s="49"/>
      <c r="Y151" s="49"/>
      <c r="Z151" s="49"/>
      <c r="AA151" s="49"/>
      <c r="AB151" s="49"/>
      <c r="AD151" s="95"/>
    </row>
    <row r="152" spans="1:37" ht="16.5" customHeight="1" x14ac:dyDescent="0.25">
      <c r="A152" s="53"/>
      <c r="B152" s="1"/>
      <c r="C152" s="1"/>
      <c r="D152" s="43"/>
      <c r="E152" s="44"/>
      <c r="F152" s="57"/>
      <c r="G152" s="57"/>
      <c r="H152" s="57"/>
      <c r="I152" s="57"/>
      <c r="J152" s="57"/>
      <c r="K152" s="8"/>
      <c r="L152" s="8"/>
      <c r="M152" s="58"/>
      <c r="N152" s="59"/>
      <c r="O152" s="59"/>
      <c r="P152" s="60"/>
      <c r="Q152" s="60"/>
      <c r="R152" s="61"/>
      <c r="S152" s="62"/>
      <c r="T152" s="48"/>
      <c r="U152" s="49"/>
      <c r="V152" s="49"/>
      <c r="W152" s="49"/>
      <c r="X152" s="49"/>
      <c r="Y152" s="49"/>
      <c r="Z152" s="49"/>
      <c r="AA152" s="49"/>
      <c r="AB152" s="49"/>
      <c r="AD152" s="95"/>
    </row>
    <row r="153" spans="1:37" ht="16.5" customHeight="1" x14ac:dyDescent="0.25">
      <c r="A153" s="53"/>
      <c r="B153" s="1"/>
      <c r="C153" s="1"/>
      <c r="D153" s="43"/>
      <c r="E153" s="44"/>
      <c r="F153" s="57"/>
      <c r="G153" s="57"/>
      <c r="H153" s="57"/>
      <c r="I153" s="57"/>
      <c r="J153" s="57"/>
      <c r="K153" s="8"/>
      <c r="L153" s="8"/>
      <c r="M153" s="58"/>
      <c r="N153" s="59"/>
      <c r="O153" s="59"/>
      <c r="P153" s="60"/>
      <c r="Q153" s="60"/>
      <c r="R153" s="61"/>
      <c r="S153" s="62"/>
      <c r="T153" s="48"/>
      <c r="U153" s="49"/>
      <c r="V153" s="49"/>
      <c r="W153" s="49"/>
      <c r="X153" s="49"/>
      <c r="Y153" s="49"/>
      <c r="Z153" s="49"/>
      <c r="AA153" s="49"/>
      <c r="AB153" s="49"/>
      <c r="AD153" s="95"/>
    </row>
    <row r="154" spans="1:37" ht="16.5" customHeight="1" x14ac:dyDescent="0.25">
      <c r="A154" s="53"/>
      <c r="B154" s="1"/>
      <c r="C154" s="1"/>
      <c r="D154" s="43"/>
      <c r="E154" s="44"/>
      <c r="F154" s="57"/>
      <c r="G154" s="57"/>
      <c r="H154" s="57"/>
      <c r="I154" s="57"/>
      <c r="J154" s="57"/>
      <c r="K154" s="8"/>
      <c r="L154" s="8"/>
      <c r="M154" s="58"/>
      <c r="N154" s="59"/>
      <c r="O154" s="59"/>
      <c r="P154" s="60"/>
      <c r="Q154" s="60"/>
      <c r="R154" s="61"/>
      <c r="S154" s="62"/>
      <c r="T154" s="48"/>
      <c r="U154" s="49"/>
      <c r="V154" s="49"/>
      <c r="W154" s="49"/>
      <c r="X154" s="49"/>
      <c r="Y154" s="49"/>
      <c r="Z154" s="49"/>
      <c r="AA154" s="49"/>
      <c r="AB154" s="49"/>
      <c r="AD154" s="95"/>
    </row>
    <row r="155" spans="1:37" ht="16.5" customHeight="1" x14ac:dyDescent="0.25">
      <c r="A155" s="53"/>
      <c r="B155" s="1"/>
      <c r="C155" s="1"/>
      <c r="D155" s="43"/>
      <c r="E155" s="44"/>
      <c r="F155" s="57"/>
      <c r="G155" s="57"/>
      <c r="H155" s="57"/>
      <c r="I155" s="57"/>
      <c r="J155" s="57"/>
      <c r="K155" s="8"/>
      <c r="L155" s="8"/>
      <c r="M155" s="58"/>
      <c r="N155" s="59"/>
      <c r="O155" s="59"/>
      <c r="P155" s="60"/>
      <c r="Q155" s="60"/>
      <c r="R155" s="61"/>
      <c r="S155" s="62"/>
      <c r="T155" s="48"/>
      <c r="U155" s="49"/>
      <c r="V155" s="49"/>
      <c r="W155" s="49"/>
      <c r="X155" s="49"/>
      <c r="Y155" s="49"/>
      <c r="Z155" s="49"/>
      <c r="AA155" s="49"/>
      <c r="AB155" s="49"/>
      <c r="AD155" s="95"/>
    </row>
    <row r="156" spans="1:37" ht="16.5" customHeight="1" x14ac:dyDescent="0.25">
      <c r="A156" s="53"/>
      <c r="B156" s="1"/>
      <c r="C156" s="1"/>
      <c r="D156" s="43"/>
      <c r="E156" s="44"/>
      <c r="F156" s="57"/>
      <c r="G156" s="57"/>
      <c r="H156" s="57"/>
      <c r="I156" s="57"/>
      <c r="J156" s="57"/>
      <c r="K156" s="8"/>
      <c r="L156" s="8"/>
      <c r="M156" s="58"/>
      <c r="N156" s="59"/>
      <c r="O156" s="59"/>
      <c r="P156" s="60"/>
      <c r="Q156" s="60"/>
      <c r="R156" s="61"/>
      <c r="S156" s="62"/>
      <c r="T156" s="48"/>
      <c r="U156" s="49"/>
      <c r="V156" s="49"/>
      <c r="W156" s="49"/>
      <c r="X156" s="49"/>
      <c r="Y156" s="49"/>
      <c r="Z156" s="49"/>
      <c r="AA156" s="49"/>
      <c r="AB156" s="49"/>
      <c r="AD156" s="95"/>
    </row>
    <row r="157" spans="1:37" ht="16.5" customHeight="1" x14ac:dyDescent="0.25">
      <c r="A157" s="53"/>
      <c r="B157" s="1"/>
      <c r="C157" s="1"/>
      <c r="D157" s="43"/>
      <c r="E157" s="44"/>
      <c r="F157" s="57"/>
      <c r="G157" s="57"/>
      <c r="H157" s="57"/>
      <c r="I157" s="57"/>
      <c r="J157" s="57"/>
      <c r="K157" s="8"/>
      <c r="L157" s="8"/>
      <c r="M157" s="58"/>
      <c r="N157" s="59"/>
      <c r="O157" s="59"/>
      <c r="P157" s="60"/>
      <c r="Q157" s="60"/>
      <c r="R157" s="61"/>
      <c r="S157" s="62"/>
      <c r="T157" s="48"/>
      <c r="U157" s="49"/>
      <c r="V157" s="49"/>
      <c r="W157" s="49"/>
      <c r="X157" s="49"/>
      <c r="Y157" s="49"/>
      <c r="Z157" s="49"/>
      <c r="AA157" s="49"/>
      <c r="AB157" s="49"/>
      <c r="AD157" s="95"/>
    </row>
    <row r="158" spans="1:37" ht="16.5" customHeight="1" x14ac:dyDescent="0.25">
      <c r="A158" s="53"/>
      <c r="B158" s="1"/>
      <c r="C158" s="1"/>
      <c r="D158" s="43"/>
      <c r="E158" s="44"/>
      <c r="F158" s="57"/>
      <c r="G158" s="57"/>
      <c r="H158" s="57"/>
      <c r="I158" s="57"/>
      <c r="J158" s="57"/>
      <c r="K158" s="8"/>
      <c r="L158" s="8"/>
      <c r="M158" s="58"/>
      <c r="N158" s="59"/>
      <c r="O158" s="59"/>
      <c r="P158" s="60"/>
      <c r="Q158" s="60"/>
      <c r="R158" s="61"/>
      <c r="S158" s="62"/>
      <c r="T158" s="48"/>
      <c r="U158" s="49"/>
      <c r="V158" s="49"/>
      <c r="W158" s="49"/>
      <c r="X158" s="49"/>
      <c r="Y158" s="49"/>
      <c r="Z158" s="49"/>
      <c r="AA158" s="49"/>
      <c r="AB158" s="49"/>
      <c r="AD158" s="95"/>
    </row>
    <row r="159" spans="1:37" ht="16.5" customHeight="1" x14ac:dyDescent="0.25">
      <c r="A159" s="53"/>
      <c r="B159" s="1"/>
      <c r="C159" s="1"/>
      <c r="D159" s="43"/>
      <c r="E159" s="44"/>
      <c r="F159" s="57"/>
      <c r="G159" s="57"/>
      <c r="H159" s="57"/>
      <c r="I159" s="57"/>
      <c r="J159" s="57"/>
      <c r="K159" s="8"/>
      <c r="L159" s="8"/>
      <c r="M159" s="58"/>
      <c r="N159" s="59"/>
      <c r="O159" s="59"/>
      <c r="P159" s="60"/>
      <c r="Q159" s="60"/>
      <c r="R159" s="61"/>
      <c r="S159" s="62"/>
      <c r="T159" s="48"/>
      <c r="U159" s="49"/>
      <c r="V159" s="49"/>
      <c r="W159" s="49"/>
      <c r="X159" s="49"/>
      <c r="Y159" s="49"/>
      <c r="Z159" s="49"/>
      <c r="AA159" s="49"/>
      <c r="AB159" s="49"/>
      <c r="AD159" s="95"/>
    </row>
    <row r="160" spans="1:37" ht="16.5" customHeight="1" x14ac:dyDescent="0.25">
      <c r="A160" s="53"/>
      <c r="B160" s="1"/>
      <c r="C160" s="1"/>
      <c r="D160" s="43"/>
      <c r="E160" s="44"/>
      <c r="F160" s="57"/>
      <c r="G160" s="57"/>
      <c r="H160" s="57"/>
      <c r="I160" s="57"/>
      <c r="J160" s="57"/>
      <c r="K160" s="8"/>
      <c r="L160" s="8"/>
      <c r="M160" s="58"/>
      <c r="N160" s="59"/>
      <c r="O160" s="59"/>
      <c r="P160" s="60"/>
      <c r="Q160" s="60"/>
      <c r="R160" s="61"/>
      <c r="S160" s="62"/>
      <c r="T160" s="48"/>
      <c r="U160" s="49"/>
      <c r="V160" s="49"/>
      <c r="W160" s="49"/>
      <c r="X160" s="49"/>
      <c r="Y160" s="49"/>
      <c r="Z160" s="49"/>
      <c r="AA160" s="49"/>
      <c r="AB160" s="49"/>
      <c r="AD160" s="95"/>
    </row>
    <row r="161" spans="1:30" ht="16.5" customHeight="1" x14ac:dyDescent="0.25">
      <c r="A161" s="53"/>
      <c r="B161" s="1"/>
      <c r="C161" s="1"/>
      <c r="D161" s="43"/>
      <c r="E161" s="44"/>
      <c r="F161" s="57"/>
      <c r="G161" s="57"/>
      <c r="H161" s="57"/>
      <c r="I161" s="57"/>
      <c r="J161" s="57"/>
      <c r="K161" s="8"/>
      <c r="L161" s="8"/>
      <c r="M161" s="58"/>
      <c r="N161" s="59"/>
      <c r="O161" s="59"/>
      <c r="P161" s="60"/>
      <c r="Q161" s="60"/>
      <c r="R161" s="61"/>
      <c r="S161" s="62"/>
      <c r="T161" s="48"/>
      <c r="U161" s="49"/>
      <c r="V161" s="49"/>
      <c r="W161" s="49"/>
      <c r="X161" s="49"/>
      <c r="Y161" s="49"/>
      <c r="Z161" s="49"/>
      <c r="AA161" s="49"/>
      <c r="AB161" s="49"/>
      <c r="AD161" s="95"/>
    </row>
    <row r="162" spans="1:30" ht="16.5" customHeight="1" x14ac:dyDescent="0.25">
      <c r="A162" s="53"/>
      <c r="B162" s="1"/>
      <c r="C162" s="1"/>
      <c r="D162" s="43"/>
      <c r="E162" s="44"/>
      <c r="F162" s="57"/>
      <c r="G162" s="57"/>
      <c r="H162" s="57"/>
      <c r="I162" s="57"/>
      <c r="J162" s="57"/>
      <c r="K162" s="8"/>
      <c r="L162" s="8"/>
      <c r="M162" s="58"/>
      <c r="N162" s="59"/>
      <c r="O162" s="59"/>
      <c r="P162" s="60"/>
      <c r="Q162" s="60"/>
      <c r="R162" s="61"/>
      <c r="S162" s="62"/>
      <c r="T162" s="48"/>
      <c r="U162" s="49"/>
      <c r="V162" s="49"/>
      <c r="W162" s="49"/>
      <c r="X162" s="49"/>
      <c r="Y162" s="49"/>
      <c r="Z162" s="49"/>
      <c r="AA162" s="49"/>
      <c r="AB162" s="49"/>
      <c r="AD162" s="95"/>
    </row>
    <row r="163" spans="1:30" ht="16.5" customHeight="1" x14ac:dyDescent="0.25">
      <c r="A163" s="53"/>
      <c r="B163" s="1"/>
      <c r="C163" s="1"/>
      <c r="D163" s="43"/>
      <c r="E163" s="44"/>
      <c r="F163" s="57"/>
      <c r="G163" s="57"/>
      <c r="H163" s="57"/>
      <c r="I163" s="57"/>
      <c r="J163" s="57"/>
      <c r="K163" s="8"/>
      <c r="L163" s="8"/>
      <c r="M163" s="58"/>
      <c r="N163" s="59"/>
      <c r="O163" s="59"/>
      <c r="P163" s="60"/>
      <c r="Q163" s="60"/>
      <c r="R163" s="61"/>
      <c r="S163" s="62"/>
      <c r="T163" s="48"/>
      <c r="U163" s="49"/>
      <c r="V163" s="49"/>
      <c r="W163" s="49"/>
      <c r="X163" s="49"/>
      <c r="Y163" s="49"/>
      <c r="Z163" s="49"/>
      <c r="AA163" s="49"/>
      <c r="AB163" s="49"/>
      <c r="AD163" s="95"/>
    </row>
    <row r="164" spans="1:30" ht="16.5" customHeight="1" x14ac:dyDescent="0.25">
      <c r="A164" s="53"/>
      <c r="B164" s="1"/>
      <c r="C164" s="1"/>
      <c r="D164" s="43"/>
      <c r="E164" s="44"/>
      <c r="F164" s="57"/>
      <c r="G164" s="57"/>
      <c r="H164" s="57"/>
      <c r="I164" s="57"/>
      <c r="J164" s="57"/>
      <c r="K164" s="8"/>
      <c r="L164" s="8"/>
      <c r="M164" s="58"/>
      <c r="N164" s="59"/>
      <c r="O164" s="59"/>
      <c r="P164" s="60"/>
      <c r="Q164" s="60"/>
      <c r="R164" s="61"/>
      <c r="S164" s="62"/>
      <c r="T164" s="48"/>
      <c r="U164" s="49"/>
      <c r="V164" s="49"/>
      <c r="W164" s="49"/>
      <c r="X164" s="49"/>
      <c r="Y164" s="49"/>
      <c r="Z164" s="49"/>
      <c r="AA164" s="49"/>
      <c r="AB164" s="49"/>
      <c r="AD164" s="95"/>
    </row>
    <row r="165" spans="1:30" ht="16.5" customHeight="1" x14ac:dyDescent="0.25">
      <c r="A165" s="53"/>
      <c r="B165" s="1"/>
      <c r="C165" s="1"/>
      <c r="D165" s="43"/>
      <c r="E165" s="44"/>
      <c r="F165" s="57"/>
      <c r="G165" s="57"/>
      <c r="H165" s="57"/>
      <c r="I165" s="57"/>
      <c r="J165" s="57"/>
      <c r="K165" s="8"/>
      <c r="L165" s="8"/>
      <c r="M165" s="58"/>
      <c r="N165" s="59"/>
      <c r="O165" s="59"/>
      <c r="P165" s="60"/>
      <c r="Q165" s="60"/>
      <c r="R165" s="61"/>
      <c r="S165" s="62"/>
      <c r="T165" s="48"/>
      <c r="U165" s="49"/>
      <c r="V165" s="49"/>
      <c r="W165" s="49"/>
      <c r="X165" s="49"/>
      <c r="Y165" s="49"/>
      <c r="Z165" s="49"/>
      <c r="AA165" s="49"/>
      <c r="AB165" s="49"/>
      <c r="AD165" s="95"/>
    </row>
    <row r="166" spans="1:30" ht="16.5" customHeight="1" x14ac:dyDescent="0.25">
      <c r="A166" s="53"/>
      <c r="B166" s="1"/>
      <c r="C166" s="1"/>
      <c r="D166" s="43"/>
      <c r="E166" s="44"/>
      <c r="F166" s="57"/>
      <c r="G166" s="57"/>
      <c r="H166" s="57"/>
      <c r="I166" s="57"/>
      <c r="J166" s="57"/>
      <c r="K166" s="8"/>
      <c r="L166" s="8"/>
      <c r="M166" s="58"/>
      <c r="N166" s="59"/>
      <c r="O166" s="59"/>
      <c r="P166" s="60"/>
      <c r="Q166" s="60"/>
      <c r="R166" s="61"/>
      <c r="S166" s="62"/>
      <c r="T166" s="48"/>
      <c r="U166" s="49"/>
      <c r="V166" s="49"/>
      <c r="W166" s="49"/>
      <c r="X166" s="49"/>
      <c r="Y166" s="49"/>
      <c r="Z166" s="49"/>
      <c r="AA166" s="49"/>
      <c r="AB166" s="49"/>
      <c r="AD166" s="95"/>
    </row>
    <row r="167" spans="1:30" ht="16.5" customHeight="1" x14ac:dyDescent="0.25">
      <c r="A167" s="53"/>
      <c r="B167" s="1"/>
      <c r="C167" s="1"/>
      <c r="D167" s="43"/>
      <c r="E167" s="44"/>
      <c r="F167" s="57"/>
      <c r="G167" s="57"/>
      <c r="H167" s="57"/>
      <c r="I167" s="57"/>
      <c r="J167" s="57"/>
      <c r="K167" s="8"/>
      <c r="L167" s="8"/>
      <c r="M167" s="58"/>
      <c r="N167" s="59"/>
      <c r="O167" s="59"/>
      <c r="P167" s="60"/>
      <c r="Q167" s="60"/>
      <c r="R167" s="61"/>
      <c r="S167" s="62"/>
      <c r="T167" s="48"/>
      <c r="U167" s="49"/>
      <c r="V167" s="49"/>
      <c r="W167" s="49"/>
      <c r="X167" s="49"/>
      <c r="Y167" s="49"/>
      <c r="Z167" s="49"/>
      <c r="AA167" s="49"/>
      <c r="AB167" s="49"/>
      <c r="AD167" s="95"/>
    </row>
    <row r="168" spans="1:30" ht="16.5" customHeight="1" x14ac:dyDescent="0.25">
      <c r="A168" s="53"/>
      <c r="B168" s="1"/>
      <c r="C168" s="1"/>
      <c r="D168" s="43"/>
      <c r="E168" s="44"/>
      <c r="F168" s="57"/>
      <c r="G168" s="57"/>
      <c r="H168" s="57"/>
      <c r="I168" s="57"/>
      <c r="J168" s="57"/>
      <c r="K168" s="8"/>
      <c r="L168" s="8"/>
      <c r="M168" s="58"/>
      <c r="N168" s="59"/>
      <c r="O168" s="59"/>
      <c r="P168" s="60"/>
      <c r="Q168" s="60"/>
      <c r="R168" s="61"/>
      <c r="S168" s="62"/>
      <c r="T168" s="48"/>
      <c r="U168" s="49"/>
      <c r="V168" s="49"/>
      <c r="W168" s="49"/>
      <c r="X168" s="49"/>
      <c r="Y168" s="49"/>
      <c r="Z168" s="49"/>
      <c r="AA168" s="49"/>
      <c r="AB168" s="49"/>
      <c r="AD168" s="95"/>
    </row>
    <row r="169" spans="1:30" ht="16.5" customHeight="1" x14ac:dyDescent="0.25">
      <c r="A169" s="53"/>
      <c r="B169" s="1"/>
      <c r="C169" s="1"/>
      <c r="D169" s="43"/>
      <c r="E169" s="44"/>
      <c r="F169" s="57"/>
      <c r="G169" s="57"/>
      <c r="H169" s="57"/>
      <c r="I169" s="57"/>
      <c r="J169" s="57"/>
      <c r="K169" s="8"/>
      <c r="L169" s="8"/>
      <c r="M169" s="58"/>
      <c r="N169" s="59"/>
      <c r="O169" s="59"/>
      <c r="P169" s="60"/>
      <c r="Q169" s="60"/>
      <c r="R169" s="61"/>
      <c r="S169" s="62"/>
      <c r="T169" s="48"/>
      <c r="U169" s="49"/>
      <c r="V169" s="49"/>
      <c r="W169" s="49"/>
      <c r="X169" s="49"/>
      <c r="Y169" s="49"/>
      <c r="Z169" s="49"/>
      <c r="AA169" s="49"/>
      <c r="AB169" s="49"/>
      <c r="AD169" s="95"/>
    </row>
    <row r="170" spans="1:30" ht="16.5" customHeight="1" x14ac:dyDescent="0.25">
      <c r="A170" s="53"/>
      <c r="B170" s="1"/>
      <c r="C170" s="1"/>
      <c r="D170" s="43"/>
      <c r="E170" s="44"/>
      <c r="F170" s="57"/>
      <c r="G170" s="57"/>
      <c r="H170" s="57"/>
      <c r="I170" s="57"/>
      <c r="J170" s="57"/>
      <c r="K170" s="8"/>
      <c r="L170" s="8"/>
      <c r="M170" s="58"/>
      <c r="N170" s="59"/>
      <c r="O170" s="59"/>
      <c r="P170" s="60"/>
      <c r="Q170" s="60"/>
      <c r="R170" s="61"/>
      <c r="S170" s="62"/>
      <c r="T170" s="48"/>
      <c r="U170" s="49"/>
      <c r="V170" s="49"/>
      <c r="W170" s="49"/>
      <c r="X170" s="49"/>
      <c r="Y170" s="49"/>
      <c r="Z170" s="49"/>
      <c r="AA170" s="49"/>
      <c r="AB170" s="49"/>
      <c r="AD170" s="95"/>
    </row>
    <row r="171" spans="1:30" ht="16.5" customHeight="1" x14ac:dyDescent="0.25">
      <c r="A171" s="53"/>
      <c r="B171" s="1"/>
      <c r="C171" s="1"/>
      <c r="D171" s="43"/>
      <c r="E171" s="44"/>
      <c r="F171" s="57"/>
      <c r="G171" s="57"/>
      <c r="H171" s="57"/>
      <c r="I171" s="57"/>
      <c r="J171" s="57"/>
      <c r="K171" s="8"/>
      <c r="L171" s="8"/>
      <c r="M171" s="58"/>
      <c r="N171" s="59"/>
      <c r="O171" s="59"/>
      <c r="P171" s="63"/>
      <c r="Q171" s="63"/>
      <c r="R171" s="61"/>
      <c r="S171" s="62"/>
      <c r="T171" s="49"/>
      <c r="U171" s="49"/>
      <c r="V171" s="49"/>
      <c r="W171" s="49"/>
      <c r="X171" s="49"/>
      <c r="Y171" s="49"/>
      <c r="Z171" s="49"/>
      <c r="AA171" s="49"/>
      <c r="AB171" s="49"/>
      <c r="AD171" s="95"/>
    </row>
    <row r="172" spans="1:30" ht="16.5" customHeight="1" x14ac:dyDescent="0.25">
      <c r="A172" s="53"/>
      <c r="B172" s="1"/>
      <c r="C172" s="1"/>
      <c r="D172" s="43"/>
      <c r="E172" s="44"/>
      <c r="F172" s="57"/>
      <c r="G172" s="57"/>
      <c r="H172" s="57"/>
      <c r="I172" s="57"/>
      <c r="J172" s="57"/>
      <c r="K172" s="8"/>
      <c r="L172" s="8"/>
      <c r="M172" s="58"/>
      <c r="N172" s="59"/>
      <c r="O172" s="59"/>
      <c r="P172" s="63"/>
      <c r="Q172" s="63"/>
      <c r="R172" s="61"/>
      <c r="S172" s="62"/>
      <c r="T172" s="49"/>
      <c r="U172" s="49"/>
      <c r="V172" s="49"/>
      <c r="W172" s="49"/>
      <c r="X172" s="49"/>
      <c r="Y172" s="49"/>
      <c r="Z172" s="49"/>
      <c r="AA172" s="49"/>
      <c r="AB172" s="49"/>
      <c r="AD172" s="95"/>
    </row>
    <row r="173" spans="1:30" ht="16.5" customHeight="1" x14ac:dyDescent="0.25">
      <c r="A173" s="53"/>
      <c r="B173" s="1"/>
      <c r="C173" s="1"/>
      <c r="D173" s="43"/>
      <c r="E173" s="44"/>
      <c r="F173" s="57"/>
      <c r="G173" s="57"/>
      <c r="H173" s="57"/>
      <c r="I173" s="57"/>
      <c r="J173" s="57"/>
      <c r="K173" s="8"/>
      <c r="L173" s="8"/>
      <c r="M173" s="58"/>
      <c r="N173" s="59"/>
      <c r="O173" s="59"/>
      <c r="P173" s="63"/>
      <c r="Q173" s="63"/>
      <c r="R173" s="61"/>
      <c r="S173" s="62"/>
      <c r="T173" s="49"/>
      <c r="U173" s="49"/>
      <c r="V173" s="49"/>
      <c r="W173" s="49"/>
      <c r="X173" s="49"/>
      <c r="Y173" s="49"/>
      <c r="Z173" s="49"/>
      <c r="AA173" s="49"/>
      <c r="AB173" s="49"/>
      <c r="AD173" s="95"/>
    </row>
    <row r="174" spans="1:30" ht="16.5" customHeight="1" x14ac:dyDescent="0.25">
      <c r="A174" s="53"/>
      <c r="B174" s="1"/>
      <c r="C174" s="1"/>
      <c r="D174" s="43"/>
      <c r="E174" s="44"/>
      <c r="F174" s="57"/>
      <c r="G174" s="57"/>
      <c r="H174" s="57"/>
      <c r="I174" s="57"/>
      <c r="J174" s="57"/>
      <c r="K174" s="8"/>
      <c r="L174" s="8"/>
      <c r="M174" s="58"/>
      <c r="N174" s="59"/>
      <c r="O174" s="59"/>
      <c r="P174" s="63"/>
      <c r="Q174" s="63"/>
      <c r="R174" s="61"/>
      <c r="S174" s="62"/>
      <c r="T174" s="49"/>
      <c r="U174" s="49"/>
      <c r="V174" s="49"/>
      <c r="W174" s="49"/>
      <c r="X174" s="49"/>
      <c r="Y174" s="49"/>
      <c r="Z174" s="49"/>
      <c r="AA174" s="49"/>
      <c r="AB174" s="49"/>
      <c r="AD174" s="95"/>
    </row>
    <row r="175" spans="1:30" ht="16.5" customHeight="1" x14ac:dyDescent="0.25">
      <c r="A175" s="53"/>
      <c r="B175" s="1"/>
      <c r="C175" s="1"/>
      <c r="D175" s="43"/>
      <c r="E175" s="44"/>
      <c r="F175" s="57"/>
      <c r="G175" s="57"/>
      <c r="H175" s="57"/>
      <c r="I175" s="57"/>
      <c r="J175" s="57"/>
      <c r="K175" s="8"/>
      <c r="L175" s="8"/>
      <c r="M175" s="58"/>
      <c r="N175" s="59"/>
      <c r="O175" s="59"/>
      <c r="P175" s="63"/>
      <c r="Q175" s="63"/>
      <c r="R175" s="61"/>
      <c r="S175" s="62"/>
      <c r="T175" s="49"/>
      <c r="U175" s="49"/>
      <c r="V175" s="49"/>
      <c r="W175" s="49"/>
      <c r="X175" s="49"/>
      <c r="Y175" s="49"/>
      <c r="Z175" s="49"/>
      <c r="AA175" s="49"/>
      <c r="AB175" s="49"/>
      <c r="AD175" s="95"/>
    </row>
    <row r="176" spans="1:30" ht="16.5" customHeight="1" x14ac:dyDescent="0.25">
      <c r="A176" s="53"/>
      <c r="B176" s="1"/>
      <c r="C176" s="1"/>
      <c r="D176" s="43"/>
      <c r="E176" s="44"/>
      <c r="F176" s="57"/>
      <c r="G176" s="57"/>
      <c r="H176" s="57"/>
      <c r="I176" s="57"/>
      <c r="J176" s="57"/>
      <c r="K176" s="8"/>
      <c r="L176" s="8"/>
      <c r="M176" s="58"/>
      <c r="N176" s="59"/>
      <c r="O176" s="59"/>
      <c r="P176" s="63"/>
      <c r="Q176" s="63"/>
      <c r="R176" s="61"/>
      <c r="S176" s="62"/>
      <c r="T176" s="49"/>
      <c r="U176" s="49"/>
      <c r="V176" s="49"/>
      <c r="W176" s="49"/>
      <c r="X176" s="49"/>
      <c r="Y176" s="49"/>
      <c r="Z176" s="49"/>
      <c r="AA176" s="49"/>
      <c r="AB176" s="49"/>
      <c r="AD176" s="95"/>
    </row>
    <row r="177" spans="1:30" ht="16.5" customHeight="1" x14ac:dyDescent="0.25">
      <c r="A177" s="53"/>
      <c r="B177" s="1"/>
      <c r="C177" s="1"/>
      <c r="D177" s="43"/>
      <c r="E177" s="44"/>
      <c r="F177" s="57"/>
      <c r="G177" s="57"/>
      <c r="H177" s="57"/>
      <c r="I177" s="57"/>
      <c r="J177" s="57"/>
      <c r="K177" s="8"/>
      <c r="L177" s="8"/>
      <c r="M177" s="58"/>
      <c r="N177" s="59"/>
      <c r="O177" s="59"/>
      <c r="P177" s="63"/>
      <c r="Q177" s="63"/>
      <c r="R177" s="61"/>
      <c r="S177" s="62"/>
      <c r="T177" s="49"/>
      <c r="U177" s="49"/>
      <c r="V177" s="49"/>
      <c r="W177" s="49"/>
      <c r="X177" s="49"/>
      <c r="Y177" s="49"/>
      <c r="Z177" s="49"/>
      <c r="AA177" s="49"/>
      <c r="AB177" s="49"/>
      <c r="AD177" s="95"/>
    </row>
    <row r="178" spans="1:30" ht="16.5" customHeight="1" x14ac:dyDescent="0.25">
      <c r="A178" s="53"/>
      <c r="B178" s="1"/>
      <c r="C178" s="1"/>
      <c r="D178" s="43"/>
      <c r="E178" s="44"/>
      <c r="F178" s="57"/>
      <c r="G178" s="57"/>
      <c r="H178" s="57"/>
      <c r="I178" s="57"/>
      <c r="J178" s="57"/>
      <c r="K178" s="8"/>
      <c r="L178" s="8"/>
      <c r="M178" s="58"/>
      <c r="N178" s="59"/>
      <c r="O178" s="59"/>
      <c r="P178" s="63"/>
      <c r="Q178" s="63"/>
      <c r="R178" s="61"/>
      <c r="S178" s="62"/>
      <c r="T178" s="49"/>
      <c r="U178" s="49"/>
      <c r="V178" s="49"/>
      <c r="W178" s="49"/>
      <c r="X178" s="49"/>
      <c r="Y178" s="49"/>
      <c r="Z178" s="49"/>
      <c r="AA178" s="49"/>
      <c r="AB178" s="49"/>
      <c r="AD178" s="95"/>
    </row>
    <row r="179" spans="1:30" ht="16.5" customHeight="1" x14ac:dyDescent="0.25">
      <c r="A179" s="53"/>
      <c r="B179" s="1"/>
      <c r="C179" s="1"/>
      <c r="D179" s="43"/>
      <c r="E179" s="44"/>
      <c r="F179" s="57"/>
      <c r="G179" s="57"/>
      <c r="H179" s="57"/>
      <c r="I179" s="57"/>
      <c r="J179" s="57"/>
      <c r="K179" s="8"/>
      <c r="L179" s="8"/>
      <c r="M179" s="58"/>
      <c r="N179" s="59"/>
      <c r="O179" s="59"/>
      <c r="P179" s="63"/>
      <c r="Q179" s="63"/>
      <c r="R179" s="61"/>
      <c r="S179" s="62"/>
      <c r="T179" s="49"/>
      <c r="U179" s="49"/>
      <c r="V179" s="49"/>
      <c r="W179" s="49"/>
      <c r="X179" s="49"/>
      <c r="Y179" s="49"/>
      <c r="Z179" s="49"/>
      <c r="AA179" s="49"/>
      <c r="AB179" s="49"/>
      <c r="AD179" s="95"/>
    </row>
    <row r="180" spans="1:30" ht="16.5" customHeight="1" x14ac:dyDescent="0.25">
      <c r="A180" s="53"/>
      <c r="B180" s="1"/>
      <c r="C180" s="1"/>
      <c r="D180" s="43"/>
      <c r="E180" s="44"/>
      <c r="F180" s="57"/>
      <c r="G180" s="57"/>
      <c r="H180" s="57"/>
      <c r="I180" s="57"/>
      <c r="J180" s="57"/>
      <c r="K180" s="8"/>
      <c r="L180" s="8"/>
      <c r="M180" s="58"/>
      <c r="N180" s="59"/>
      <c r="O180" s="59"/>
      <c r="P180" s="63"/>
      <c r="Q180" s="63"/>
      <c r="R180" s="61"/>
      <c r="S180" s="62"/>
      <c r="T180" s="49"/>
      <c r="U180" s="49"/>
      <c r="V180" s="49"/>
      <c r="W180" s="49"/>
      <c r="X180" s="49"/>
      <c r="Y180" s="49"/>
      <c r="Z180" s="49"/>
      <c r="AA180" s="49"/>
      <c r="AB180" s="49"/>
      <c r="AD180" s="95"/>
    </row>
    <row r="181" spans="1:30" ht="16.5" customHeight="1" x14ac:dyDescent="0.25">
      <c r="A181" s="53"/>
      <c r="B181" s="1"/>
      <c r="C181" s="1"/>
      <c r="D181" s="43"/>
      <c r="E181" s="44"/>
      <c r="F181" s="57"/>
      <c r="G181" s="57"/>
      <c r="H181" s="57"/>
      <c r="I181" s="57"/>
      <c r="J181" s="57"/>
      <c r="K181" s="8"/>
      <c r="L181" s="8"/>
      <c r="M181" s="58"/>
      <c r="N181" s="59"/>
      <c r="O181" s="59"/>
      <c r="P181" s="63"/>
      <c r="Q181" s="63"/>
      <c r="R181" s="61"/>
      <c r="S181" s="62"/>
      <c r="T181" s="49"/>
      <c r="U181" s="49"/>
      <c r="V181" s="49"/>
      <c r="W181" s="49"/>
      <c r="X181" s="49"/>
      <c r="Y181" s="49"/>
      <c r="Z181" s="49"/>
      <c r="AA181" s="49"/>
      <c r="AB181" s="49"/>
      <c r="AD181" s="95"/>
    </row>
    <row r="182" spans="1:30" ht="16.5" customHeight="1" x14ac:dyDescent="0.25">
      <c r="A182" s="53"/>
      <c r="B182" s="1"/>
      <c r="C182" s="1"/>
      <c r="D182" s="43"/>
      <c r="E182" s="44"/>
      <c r="F182" s="57"/>
      <c r="G182" s="57"/>
      <c r="H182" s="57"/>
      <c r="I182" s="57"/>
      <c r="J182" s="57"/>
      <c r="K182" s="8"/>
      <c r="L182" s="8"/>
      <c r="M182" s="58"/>
      <c r="N182" s="59"/>
      <c r="O182" s="59"/>
      <c r="P182" s="63"/>
      <c r="Q182" s="63"/>
      <c r="R182" s="61"/>
      <c r="S182" s="62"/>
      <c r="T182" s="49"/>
      <c r="U182" s="49"/>
      <c r="V182" s="49"/>
      <c r="W182" s="49"/>
      <c r="X182" s="49"/>
      <c r="Y182" s="49"/>
      <c r="Z182" s="49"/>
      <c r="AA182" s="49"/>
      <c r="AB182" s="49"/>
      <c r="AD182" s="95"/>
    </row>
    <row r="183" spans="1:30" ht="16.5" customHeight="1" x14ac:dyDescent="0.25">
      <c r="A183" s="53"/>
      <c r="B183" s="1"/>
      <c r="C183" s="1"/>
      <c r="D183" s="43"/>
      <c r="E183" s="44"/>
      <c r="F183" s="57"/>
      <c r="G183" s="57"/>
      <c r="H183" s="57"/>
      <c r="I183" s="57"/>
      <c r="J183" s="57"/>
      <c r="K183" s="8"/>
      <c r="L183" s="8"/>
      <c r="M183" s="58"/>
      <c r="N183" s="59"/>
      <c r="O183" s="59"/>
      <c r="P183" s="63"/>
      <c r="Q183" s="63"/>
      <c r="R183" s="61"/>
      <c r="S183" s="62"/>
      <c r="T183" s="49"/>
      <c r="U183" s="49"/>
      <c r="V183" s="49"/>
      <c r="W183" s="49"/>
      <c r="X183" s="49"/>
      <c r="Y183" s="49"/>
      <c r="Z183" s="49"/>
      <c r="AA183" s="49"/>
      <c r="AB183" s="49"/>
      <c r="AD183" s="95"/>
    </row>
    <row r="184" spans="1:30" ht="16.5" customHeight="1" x14ac:dyDescent="0.25">
      <c r="A184" s="53"/>
      <c r="B184" s="1"/>
      <c r="C184" s="1"/>
      <c r="D184" s="43"/>
      <c r="E184" s="44"/>
      <c r="F184" s="57"/>
      <c r="G184" s="57"/>
      <c r="H184" s="57"/>
      <c r="I184" s="57"/>
      <c r="J184" s="57"/>
      <c r="K184" s="8"/>
      <c r="L184" s="8"/>
      <c r="M184" s="58"/>
      <c r="N184" s="59"/>
      <c r="O184" s="59"/>
      <c r="P184" s="63"/>
      <c r="Q184" s="63"/>
      <c r="R184" s="61"/>
      <c r="S184" s="62"/>
      <c r="T184" s="49"/>
      <c r="U184" s="49"/>
      <c r="V184" s="49"/>
      <c r="W184" s="49"/>
      <c r="X184" s="49"/>
      <c r="Y184" s="49"/>
      <c r="Z184" s="49"/>
      <c r="AA184" s="49"/>
      <c r="AB184" s="49"/>
      <c r="AD184" s="95"/>
    </row>
    <row r="185" spans="1:30" ht="16.5" customHeight="1" x14ac:dyDescent="0.25">
      <c r="B185" s="64"/>
      <c r="C185" s="64"/>
      <c r="D185" s="65"/>
      <c r="E185" s="66"/>
      <c r="K185" s="67"/>
      <c r="L185" s="67"/>
      <c r="N185" s="29"/>
      <c r="O185" s="29"/>
    </row>
    <row r="186" spans="1:30" ht="15.6" x14ac:dyDescent="0.25">
      <c r="B186" s="64"/>
      <c r="C186" s="64"/>
      <c r="D186" s="65"/>
      <c r="E186" s="66"/>
      <c r="K186" s="67"/>
      <c r="L186" s="67"/>
      <c r="N186" s="29"/>
      <c r="O186" s="29"/>
    </row>
    <row r="187" spans="1:30" ht="15.6" x14ac:dyDescent="0.25">
      <c r="B187" s="64"/>
      <c r="C187" s="64"/>
      <c r="D187" s="65"/>
      <c r="E187" s="66"/>
      <c r="K187" s="67"/>
      <c r="L187" s="67"/>
      <c r="N187" s="29"/>
      <c r="O187" s="29"/>
    </row>
    <row r="188" spans="1:30" ht="15.6" x14ac:dyDescent="0.25">
      <c r="B188" s="64"/>
      <c r="C188" s="64"/>
      <c r="D188" s="65"/>
      <c r="E188" s="66"/>
      <c r="K188" s="67"/>
      <c r="L188" s="67"/>
      <c r="N188" s="29"/>
      <c r="O188" s="29"/>
    </row>
    <row r="189" spans="1:30" ht="15.6" x14ac:dyDescent="0.25">
      <c r="B189" s="64"/>
      <c r="C189" s="64"/>
      <c r="D189" s="65"/>
      <c r="E189" s="66"/>
      <c r="K189" s="67"/>
      <c r="L189" s="67"/>
      <c r="N189" s="29"/>
      <c r="O189" s="29"/>
    </row>
    <row r="190" spans="1:30" ht="15.6" x14ac:dyDescent="0.25">
      <c r="B190" s="64"/>
      <c r="C190" s="64"/>
      <c r="D190" s="65"/>
      <c r="E190" s="66"/>
      <c r="K190" s="67"/>
      <c r="L190" s="67"/>
      <c r="N190" s="29"/>
      <c r="O190" s="29"/>
    </row>
    <row r="191" spans="1:30" ht="15.6" x14ac:dyDescent="0.25">
      <c r="B191" s="64"/>
      <c r="C191" s="64"/>
      <c r="D191" s="65"/>
      <c r="E191" s="66"/>
      <c r="K191" s="67"/>
      <c r="L191" s="67"/>
      <c r="N191" s="29"/>
      <c r="O191" s="29"/>
    </row>
    <row r="192" spans="1:30" ht="15.6" x14ac:dyDescent="0.25">
      <c r="B192" s="64"/>
      <c r="C192" s="64"/>
      <c r="D192" s="65"/>
      <c r="E192" s="66"/>
      <c r="K192" s="67"/>
      <c r="L192" s="67"/>
      <c r="N192" s="29"/>
      <c r="O192" s="29"/>
    </row>
    <row r="193" spans="2:15" ht="15.6" x14ac:dyDescent="0.25">
      <c r="B193" s="64"/>
      <c r="C193" s="64"/>
      <c r="D193" s="65"/>
      <c r="E193" s="66"/>
      <c r="K193" s="67"/>
      <c r="L193" s="67"/>
      <c r="N193" s="29"/>
      <c r="O193" s="29"/>
    </row>
    <row r="194" spans="2:15" ht="15.6" x14ac:dyDescent="0.25">
      <c r="B194" s="64"/>
      <c r="C194" s="64"/>
      <c r="D194" s="65"/>
      <c r="E194" s="66"/>
      <c r="K194" s="67"/>
      <c r="L194" s="67"/>
      <c r="N194" s="29"/>
      <c r="O194" s="29"/>
    </row>
    <row r="195" spans="2:15" ht="15.6" x14ac:dyDescent="0.25">
      <c r="B195" s="64"/>
      <c r="C195" s="64"/>
      <c r="D195" s="65"/>
      <c r="E195" s="66"/>
      <c r="K195" s="67"/>
      <c r="L195" s="67"/>
      <c r="N195" s="29"/>
      <c r="O195" s="29"/>
    </row>
    <row r="196" spans="2:15" ht="15.6" x14ac:dyDescent="0.25">
      <c r="B196" s="64"/>
      <c r="C196" s="64"/>
      <c r="D196" s="65"/>
      <c r="E196" s="66"/>
      <c r="K196" s="67"/>
      <c r="L196" s="67"/>
      <c r="N196" s="29"/>
      <c r="O196" s="29"/>
    </row>
    <row r="197" spans="2:15" ht="15.6" x14ac:dyDescent="0.25">
      <c r="B197" s="64"/>
      <c r="C197" s="64"/>
      <c r="D197" s="65"/>
      <c r="E197" s="66"/>
      <c r="K197" s="67"/>
      <c r="L197" s="67"/>
      <c r="N197" s="29"/>
      <c r="O197" s="29"/>
    </row>
    <row r="198" spans="2:15" ht="15.6" x14ac:dyDescent="0.25">
      <c r="B198" s="64"/>
      <c r="C198" s="64"/>
      <c r="D198" s="65"/>
      <c r="E198" s="66"/>
      <c r="K198" s="67"/>
      <c r="L198" s="67"/>
      <c r="N198" s="29"/>
      <c r="O198" s="29"/>
    </row>
    <row r="199" spans="2:15" ht="15.6" x14ac:dyDescent="0.25">
      <c r="B199" s="64"/>
      <c r="C199" s="64"/>
      <c r="D199" s="65"/>
      <c r="E199" s="66"/>
      <c r="K199" s="67"/>
      <c r="L199" s="67"/>
      <c r="N199" s="29"/>
      <c r="O199" s="29"/>
    </row>
    <row r="200" spans="2:15" ht="15.6" x14ac:dyDescent="0.25">
      <c r="B200" s="64"/>
      <c r="C200" s="64"/>
      <c r="D200" s="65"/>
      <c r="E200" s="66"/>
      <c r="K200" s="67"/>
      <c r="L200" s="67"/>
      <c r="N200" s="29"/>
      <c r="O200" s="29"/>
    </row>
    <row r="201" spans="2:15" ht="15.6" x14ac:dyDescent="0.25">
      <c r="B201" s="64"/>
      <c r="C201" s="64"/>
      <c r="D201" s="65"/>
      <c r="E201" s="66"/>
      <c r="K201" s="67"/>
      <c r="L201" s="67"/>
      <c r="N201" s="29"/>
      <c r="O201" s="29"/>
    </row>
    <row r="202" spans="2:15" ht="15.6" x14ac:dyDescent="0.25">
      <c r="B202" s="64"/>
      <c r="C202" s="64"/>
      <c r="D202" s="65"/>
      <c r="E202" s="66"/>
      <c r="K202" s="67"/>
      <c r="L202" s="67"/>
      <c r="N202" s="29"/>
      <c r="O202" s="29"/>
    </row>
    <row r="203" spans="2:15" ht="15.6" x14ac:dyDescent="0.25">
      <c r="B203" s="64"/>
      <c r="C203" s="64"/>
      <c r="D203" s="65"/>
      <c r="E203" s="66"/>
      <c r="K203" s="67"/>
      <c r="L203" s="67"/>
      <c r="N203" s="29"/>
      <c r="O203" s="29"/>
    </row>
    <row r="204" spans="2:15" ht="15.6" x14ac:dyDescent="0.25">
      <c r="B204" s="64"/>
      <c r="C204" s="64"/>
      <c r="D204" s="65"/>
      <c r="E204" s="66"/>
      <c r="K204" s="67"/>
      <c r="L204" s="67"/>
      <c r="N204" s="29"/>
      <c r="O204" s="29"/>
    </row>
    <row r="205" spans="2:15" ht="15.6" x14ac:dyDescent="0.25">
      <c r="B205" s="64"/>
      <c r="C205" s="64"/>
      <c r="D205" s="65"/>
      <c r="E205" s="66"/>
      <c r="K205" s="67"/>
      <c r="L205" s="67"/>
      <c r="N205" s="29"/>
      <c r="O205" s="29"/>
    </row>
    <row r="206" spans="2:15" ht="15.6" x14ac:dyDescent="0.25">
      <c r="B206" s="64"/>
      <c r="C206" s="64"/>
      <c r="D206" s="65"/>
      <c r="E206" s="66"/>
      <c r="K206" s="67"/>
      <c r="L206" s="67"/>
      <c r="N206" s="29"/>
      <c r="O206" s="29"/>
    </row>
    <row r="207" spans="2:15" ht="15.6" x14ac:dyDescent="0.25">
      <c r="B207" s="64"/>
      <c r="C207" s="64"/>
      <c r="D207" s="65"/>
      <c r="E207" s="66"/>
      <c r="K207" s="67"/>
      <c r="L207" s="67"/>
      <c r="N207" s="29"/>
      <c r="O207" s="29"/>
    </row>
    <row r="208" spans="2:15" ht="15.6" x14ac:dyDescent="0.25">
      <c r="B208" s="64"/>
      <c r="C208" s="64"/>
      <c r="D208" s="65"/>
      <c r="E208" s="66"/>
      <c r="K208" s="67"/>
      <c r="L208" s="67"/>
      <c r="N208" s="29"/>
      <c r="O208" s="29"/>
    </row>
    <row r="209" spans="2:15" ht="15.6" x14ac:dyDescent="0.25">
      <c r="B209" s="64"/>
      <c r="C209" s="64"/>
      <c r="D209" s="65"/>
      <c r="E209" s="66"/>
      <c r="K209" s="67"/>
      <c r="L209" s="67"/>
      <c r="N209" s="29"/>
      <c r="O209" s="29"/>
    </row>
    <row r="210" spans="2:15" ht="15.6" x14ac:dyDescent="0.25">
      <c r="B210" s="64"/>
      <c r="C210" s="64"/>
      <c r="D210" s="65"/>
      <c r="E210" s="66"/>
      <c r="K210" s="68"/>
      <c r="L210" s="68"/>
      <c r="N210" s="29"/>
      <c r="O210" s="29"/>
    </row>
    <row r="211" spans="2:15" ht="15.6" x14ac:dyDescent="0.25">
      <c r="B211" s="64"/>
      <c r="C211" s="64"/>
      <c r="D211" s="65"/>
      <c r="E211" s="66"/>
      <c r="K211" s="68"/>
      <c r="L211" s="68"/>
      <c r="N211" s="29"/>
      <c r="O211" s="29"/>
    </row>
    <row r="212" spans="2:15" ht="15.6" x14ac:dyDescent="0.25">
      <c r="B212" s="64"/>
      <c r="C212" s="64"/>
      <c r="D212" s="65"/>
      <c r="E212" s="66"/>
      <c r="K212" s="68"/>
      <c r="L212" s="68"/>
      <c r="N212" s="29"/>
      <c r="O212" s="29"/>
    </row>
    <row r="213" spans="2:15" ht="15.6" x14ac:dyDescent="0.25">
      <c r="B213" s="64"/>
      <c r="C213" s="64"/>
      <c r="D213" s="65"/>
      <c r="E213" s="66"/>
      <c r="K213" s="68"/>
      <c r="L213" s="68"/>
      <c r="N213" s="29"/>
      <c r="O213" s="29"/>
    </row>
    <row r="214" spans="2:15" ht="15.6" x14ac:dyDescent="0.25">
      <c r="B214" s="64"/>
      <c r="C214" s="64"/>
      <c r="D214" s="65"/>
      <c r="E214" s="66"/>
      <c r="K214" s="68"/>
      <c r="L214" s="68"/>
      <c r="N214" s="29"/>
      <c r="O214" s="29"/>
    </row>
    <row r="215" spans="2:15" ht="15.6" x14ac:dyDescent="0.25">
      <c r="B215" s="64"/>
      <c r="C215" s="64"/>
      <c r="D215" s="65"/>
      <c r="E215" s="66"/>
      <c r="K215" s="68"/>
      <c r="L215" s="68"/>
      <c r="N215" s="29"/>
      <c r="O215" s="29"/>
    </row>
    <row r="216" spans="2:15" ht="15.6" x14ac:dyDescent="0.25">
      <c r="B216" s="64"/>
      <c r="C216" s="64"/>
      <c r="D216" s="65"/>
      <c r="E216" s="66"/>
      <c r="K216" s="68"/>
      <c r="L216" s="68"/>
      <c r="N216" s="29"/>
      <c r="O216" s="29"/>
    </row>
    <row r="217" spans="2:15" ht="15.6" x14ac:dyDescent="0.25">
      <c r="B217" s="64"/>
      <c r="C217" s="64"/>
      <c r="D217" s="65"/>
      <c r="E217" s="66"/>
      <c r="K217" s="68"/>
      <c r="L217" s="68"/>
      <c r="N217" s="29"/>
      <c r="O217" s="29"/>
    </row>
    <row r="218" spans="2:15" ht="15.6" x14ac:dyDescent="0.25">
      <c r="B218" s="64"/>
      <c r="C218" s="64"/>
      <c r="D218" s="65"/>
      <c r="E218" s="66"/>
      <c r="K218" s="68"/>
      <c r="L218" s="68"/>
      <c r="N218" s="29"/>
      <c r="O218" s="29"/>
    </row>
    <row r="219" spans="2:15" ht="15.6" x14ac:dyDescent="0.25">
      <c r="B219" s="64"/>
      <c r="C219" s="64"/>
      <c r="D219" s="65"/>
      <c r="E219" s="66"/>
      <c r="K219" s="68"/>
      <c r="L219" s="68"/>
      <c r="N219" s="29"/>
      <c r="O219" s="29"/>
    </row>
    <row r="220" spans="2:15" ht="15.6" x14ac:dyDescent="0.25">
      <c r="B220" s="64"/>
      <c r="C220" s="64"/>
      <c r="D220" s="65"/>
      <c r="E220" s="66"/>
      <c r="K220" s="68"/>
      <c r="L220" s="68"/>
      <c r="N220" s="29"/>
      <c r="O220" s="29"/>
    </row>
    <row r="221" spans="2:15" ht="15.6" x14ac:dyDescent="0.25">
      <c r="B221" s="64"/>
      <c r="C221" s="64"/>
      <c r="D221" s="65"/>
      <c r="E221" s="66"/>
      <c r="K221" s="68"/>
      <c r="L221" s="68"/>
      <c r="N221" s="29"/>
      <c r="O221" s="29"/>
    </row>
    <row r="222" spans="2:15" ht="15.6" x14ac:dyDescent="0.25">
      <c r="B222" s="64"/>
      <c r="C222" s="64"/>
      <c r="D222" s="65"/>
      <c r="E222" s="66"/>
      <c r="K222" s="68"/>
      <c r="L222" s="68"/>
      <c r="N222" s="29"/>
      <c r="O222" s="29"/>
    </row>
    <row r="223" spans="2:15" ht="15.6" x14ac:dyDescent="0.25">
      <c r="B223" s="64"/>
      <c r="C223" s="64"/>
      <c r="D223" s="65"/>
      <c r="E223" s="66"/>
      <c r="K223" s="68"/>
      <c r="L223" s="68"/>
      <c r="N223" s="29"/>
      <c r="O223" s="29"/>
    </row>
    <row r="224" spans="2:15" ht="15.6" x14ac:dyDescent="0.25">
      <c r="B224" s="64"/>
      <c r="C224" s="64"/>
      <c r="D224" s="65"/>
      <c r="E224" s="66"/>
      <c r="K224" s="68"/>
      <c r="L224" s="68"/>
      <c r="N224" s="29"/>
      <c r="O224" s="29"/>
    </row>
    <row r="225" spans="2:15" ht="15.6" x14ac:dyDescent="0.25">
      <c r="B225" s="64"/>
      <c r="C225" s="64"/>
      <c r="D225" s="65"/>
      <c r="E225" s="66"/>
      <c r="K225" s="68"/>
      <c r="L225" s="68"/>
      <c r="N225" s="29"/>
      <c r="O225" s="29"/>
    </row>
    <row r="226" spans="2:15" ht="15.6" x14ac:dyDescent="0.25">
      <c r="B226" s="64"/>
      <c r="C226" s="64"/>
      <c r="D226" s="65"/>
      <c r="E226" s="66"/>
      <c r="K226" s="68"/>
      <c r="L226" s="68"/>
      <c r="N226" s="29"/>
      <c r="O226" s="29"/>
    </row>
    <row r="227" spans="2:15" ht="15.6" x14ac:dyDescent="0.25">
      <c r="B227" s="64"/>
      <c r="C227" s="64"/>
      <c r="D227" s="65"/>
      <c r="E227" s="66"/>
      <c r="K227" s="68"/>
      <c r="L227" s="68"/>
      <c r="N227" s="29"/>
      <c r="O227" s="29"/>
    </row>
    <row r="228" spans="2:15" ht="15.6" x14ac:dyDescent="0.25">
      <c r="B228" s="64"/>
      <c r="C228" s="64"/>
      <c r="D228" s="65"/>
      <c r="E228" s="66"/>
      <c r="K228" s="68"/>
      <c r="L228" s="68"/>
      <c r="N228" s="29"/>
      <c r="O228" s="29"/>
    </row>
    <row r="229" spans="2:15" ht="15.6" x14ac:dyDescent="0.25">
      <c r="B229" s="64"/>
      <c r="C229" s="64"/>
      <c r="D229" s="65"/>
      <c r="E229" s="66"/>
      <c r="K229" s="68"/>
      <c r="L229" s="68"/>
      <c r="N229" s="29"/>
      <c r="O229" s="29"/>
    </row>
    <row r="230" spans="2:15" ht="15.6" x14ac:dyDescent="0.25">
      <c r="B230" s="64"/>
      <c r="C230" s="64"/>
      <c r="D230" s="65"/>
      <c r="E230" s="66"/>
      <c r="K230" s="68"/>
      <c r="L230" s="68"/>
      <c r="N230" s="29"/>
      <c r="O230" s="29"/>
    </row>
    <row r="231" spans="2:15" ht="15.6" x14ac:dyDescent="0.25">
      <c r="B231" s="64"/>
      <c r="C231" s="64"/>
      <c r="D231" s="65"/>
      <c r="E231" s="66"/>
      <c r="K231" s="68"/>
      <c r="L231" s="68"/>
      <c r="N231" s="29"/>
      <c r="O231" s="29"/>
    </row>
    <row r="232" spans="2:15" ht="15.6" x14ac:dyDescent="0.25">
      <c r="B232" s="64"/>
      <c r="C232" s="64"/>
      <c r="D232" s="65"/>
      <c r="E232" s="66"/>
      <c r="K232" s="68"/>
      <c r="L232" s="68"/>
      <c r="N232" s="29"/>
      <c r="O232" s="29"/>
    </row>
    <row r="233" spans="2:15" ht="15.6" x14ac:dyDescent="0.25">
      <c r="B233" s="64"/>
      <c r="C233" s="64"/>
      <c r="D233" s="65"/>
      <c r="E233" s="66"/>
      <c r="K233" s="68"/>
      <c r="L233" s="68"/>
      <c r="N233" s="29"/>
      <c r="O233" s="29"/>
    </row>
    <row r="234" spans="2:15" ht="15.6" x14ac:dyDescent="0.25">
      <c r="B234" s="64"/>
      <c r="C234" s="64"/>
      <c r="D234" s="65"/>
      <c r="E234" s="66"/>
      <c r="K234" s="68"/>
      <c r="L234" s="68"/>
      <c r="N234" s="29"/>
      <c r="O234" s="29"/>
    </row>
    <row r="235" spans="2:15" ht="15.6" x14ac:dyDescent="0.25">
      <c r="B235" s="64"/>
      <c r="C235" s="64"/>
      <c r="D235" s="65"/>
      <c r="E235" s="66"/>
      <c r="K235" s="68"/>
      <c r="L235" s="68"/>
      <c r="N235" s="29"/>
      <c r="O235" s="29"/>
    </row>
    <row r="236" spans="2:15" ht="15.6" x14ac:dyDescent="0.25">
      <c r="B236" s="64"/>
      <c r="C236" s="64"/>
      <c r="D236" s="65"/>
      <c r="E236" s="66"/>
      <c r="K236" s="68"/>
      <c r="L236" s="68"/>
      <c r="N236" s="29"/>
      <c r="O236" s="29"/>
    </row>
    <row r="237" spans="2:15" ht="15.6" x14ac:dyDescent="0.25">
      <c r="B237" s="64"/>
      <c r="C237" s="64"/>
      <c r="D237" s="65"/>
      <c r="E237" s="66"/>
      <c r="K237" s="68"/>
      <c r="L237" s="68"/>
      <c r="N237" s="29"/>
      <c r="O237" s="29"/>
    </row>
    <row r="238" spans="2:15" ht="15.6" x14ac:dyDescent="0.25">
      <c r="B238" s="64"/>
      <c r="C238" s="64"/>
      <c r="D238" s="65"/>
      <c r="E238" s="66"/>
      <c r="K238" s="68"/>
      <c r="L238" s="68"/>
      <c r="N238" s="29"/>
      <c r="O238" s="29"/>
    </row>
    <row r="239" spans="2:15" ht="15.6" x14ac:dyDescent="0.25">
      <c r="B239" s="64"/>
      <c r="C239" s="64"/>
      <c r="D239" s="65"/>
      <c r="E239" s="66"/>
      <c r="K239" s="68"/>
      <c r="L239" s="68"/>
      <c r="N239" s="29"/>
      <c r="O239" s="29"/>
    </row>
    <row r="240" spans="2:15" ht="15.6" x14ac:dyDescent="0.25">
      <c r="B240" s="64"/>
      <c r="C240" s="64"/>
      <c r="D240" s="65"/>
      <c r="E240" s="66"/>
      <c r="K240" s="68"/>
      <c r="L240" s="68"/>
      <c r="N240" s="29"/>
      <c r="O240" s="29"/>
    </row>
    <row r="241" spans="2:15" ht="15.6" x14ac:dyDescent="0.25">
      <c r="B241" s="64"/>
      <c r="C241" s="64"/>
      <c r="D241" s="65"/>
      <c r="E241" s="66"/>
      <c r="K241" s="68"/>
      <c r="L241" s="68"/>
      <c r="N241" s="29"/>
      <c r="O241" s="29"/>
    </row>
    <row r="242" spans="2:15" ht="15.6" x14ac:dyDescent="0.25">
      <c r="B242" s="64"/>
      <c r="C242" s="64"/>
      <c r="D242" s="65"/>
      <c r="E242" s="66"/>
      <c r="K242" s="68"/>
      <c r="L242" s="68"/>
      <c r="N242" s="29"/>
      <c r="O242" s="29"/>
    </row>
    <row r="243" spans="2:15" ht="15.6" x14ac:dyDescent="0.25">
      <c r="B243" s="64"/>
      <c r="C243" s="64"/>
      <c r="D243" s="65"/>
      <c r="E243" s="66"/>
      <c r="K243" s="68"/>
      <c r="L243" s="68"/>
      <c r="N243" s="29"/>
      <c r="O243" s="29"/>
    </row>
    <row r="244" spans="2:15" ht="15.6" x14ac:dyDescent="0.25">
      <c r="B244" s="64"/>
      <c r="C244" s="64"/>
      <c r="D244" s="65"/>
      <c r="E244" s="66"/>
      <c r="K244" s="68"/>
      <c r="L244" s="68"/>
      <c r="N244" s="29"/>
      <c r="O244" s="29"/>
    </row>
    <row r="245" spans="2:15" ht="15.6" x14ac:dyDescent="0.25">
      <c r="B245" s="64"/>
      <c r="C245" s="64"/>
      <c r="D245" s="65"/>
      <c r="E245" s="66"/>
      <c r="K245" s="68"/>
      <c r="L245" s="68"/>
      <c r="N245" s="29"/>
      <c r="O245" s="29"/>
    </row>
    <row r="246" spans="2:15" ht="15.6" x14ac:dyDescent="0.25">
      <c r="B246" s="64"/>
      <c r="C246" s="64"/>
      <c r="D246" s="65"/>
      <c r="E246" s="66"/>
      <c r="K246" s="68"/>
      <c r="L246" s="68"/>
      <c r="N246" s="29"/>
      <c r="O246" s="29"/>
    </row>
    <row r="247" spans="2:15" ht="15.6" x14ac:dyDescent="0.25">
      <c r="B247" s="64"/>
      <c r="C247" s="64"/>
      <c r="D247" s="65"/>
      <c r="E247" s="66"/>
      <c r="K247" s="68"/>
      <c r="L247" s="68"/>
      <c r="N247" s="29"/>
      <c r="O247" s="29"/>
    </row>
    <row r="248" spans="2:15" ht="15.6" x14ac:dyDescent="0.25">
      <c r="B248" s="64"/>
      <c r="C248" s="64"/>
      <c r="D248" s="65"/>
      <c r="E248" s="66"/>
      <c r="K248" s="68"/>
      <c r="L248" s="68"/>
      <c r="N248" s="29"/>
      <c r="O248" s="29"/>
    </row>
    <row r="249" spans="2:15" ht="15.6" x14ac:dyDescent="0.25">
      <c r="B249" s="64"/>
      <c r="C249" s="64"/>
      <c r="D249" s="65"/>
      <c r="E249" s="66"/>
      <c r="K249" s="68"/>
      <c r="L249" s="68"/>
      <c r="N249" s="29"/>
      <c r="O249" s="29"/>
    </row>
    <row r="250" spans="2:15" ht="15.6" x14ac:dyDescent="0.25">
      <c r="B250" s="64"/>
      <c r="C250" s="64"/>
      <c r="D250" s="65"/>
      <c r="E250" s="66"/>
      <c r="K250" s="68"/>
      <c r="L250" s="68"/>
      <c r="N250" s="29"/>
      <c r="O250" s="29"/>
    </row>
    <row r="251" spans="2:15" ht="15.6" x14ac:dyDescent="0.25">
      <c r="B251" s="64"/>
      <c r="C251" s="64"/>
      <c r="D251" s="65"/>
      <c r="E251" s="66"/>
      <c r="K251" s="68"/>
      <c r="L251" s="68"/>
      <c r="N251" s="29"/>
      <c r="O251" s="29"/>
    </row>
    <row r="252" spans="2:15" ht="15.6" x14ac:dyDescent="0.25">
      <c r="B252" s="64"/>
      <c r="C252" s="64"/>
      <c r="D252" s="65"/>
      <c r="E252" s="66"/>
      <c r="K252" s="68"/>
      <c r="L252" s="68"/>
      <c r="N252" s="29"/>
      <c r="O252" s="29"/>
    </row>
    <row r="253" spans="2:15" ht="15.6" x14ac:dyDescent="0.25">
      <c r="B253" s="64"/>
      <c r="C253" s="64"/>
      <c r="D253" s="65"/>
      <c r="E253" s="66"/>
      <c r="K253" s="68"/>
      <c r="L253" s="68"/>
      <c r="N253" s="29"/>
      <c r="O253" s="29"/>
    </row>
    <row r="254" spans="2:15" ht="15.6" x14ac:dyDescent="0.25">
      <c r="B254" s="64"/>
      <c r="C254" s="64"/>
      <c r="D254" s="65"/>
      <c r="E254" s="66"/>
      <c r="K254" s="68"/>
      <c r="L254" s="68"/>
      <c r="N254" s="29"/>
      <c r="O254" s="29"/>
    </row>
    <row r="255" spans="2:15" ht="15.6" x14ac:dyDescent="0.25">
      <c r="B255" s="64"/>
      <c r="C255" s="64"/>
      <c r="D255" s="65"/>
      <c r="E255" s="66"/>
      <c r="K255" s="68"/>
      <c r="L255" s="68"/>
      <c r="N255" s="29"/>
      <c r="O255" s="29"/>
    </row>
    <row r="256" spans="2:15" ht="15.6" x14ac:dyDescent="0.25">
      <c r="B256" s="64"/>
      <c r="C256" s="64"/>
      <c r="D256" s="65"/>
      <c r="E256" s="66"/>
      <c r="K256" s="68"/>
      <c r="L256" s="68"/>
      <c r="N256" s="29"/>
      <c r="O256" s="29"/>
    </row>
    <row r="257" spans="2:15" ht="15.6" x14ac:dyDescent="0.25">
      <c r="B257" s="64"/>
      <c r="C257" s="64"/>
      <c r="D257" s="65"/>
      <c r="E257" s="66"/>
      <c r="K257" s="68"/>
      <c r="L257" s="68"/>
      <c r="N257" s="29"/>
      <c r="O257" s="29"/>
    </row>
    <row r="258" spans="2:15" ht="15.6" x14ac:dyDescent="0.25">
      <c r="B258" s="64"/>
      <c r="C258" s="64"/>
      <c r="D258" s="65"/>
      <c r="E258" s="66"/>
      <c r="K258" s="68"/>
      <c r="L258" s="68"/>
      <c r="N258" s="29"/>
      <c r="O258" s="29"/>
    </row>
    <row r="259" spans="2:15" ht="15.6" x14ac:dyDescent="0.25">
      <c r="B259" s="64"/>
      <c r="C259" s="64"/>
      <c r="D259" s="65"/>
      <c r="E259" s="66"/>
      <c r="K259" s="68"/>
      <c r="L259" s="68"/>
      <c r="N259" s="29"/>
      <c r="O259" s="29"/>
    </row>
    <row r="260" spans="2:15" ht="15.6" x14ac:dyDescent="0.25">
      <c r="B260" s="64"/>
      <c r="C260" s="64"/>
      <c r="D260" s="65"/>
      <c r="E260" s="66"/>
      <c r="K260" s="68"/>
      <c r="L260" s="68"/>
      <c r="N260" s="29"/>
      <c r="O260" s="29"/>
    </row>
    <row r="261" spans="2:15" ht="15.6" x14ac:dyDescent="0.25">
      <c r="B261" s="64"/>
      <c r="C261" s="64"/>
      <c r="D261" s="65"/>
      <c r="E261" s="66"/>
      <c r="K261" s="68"/>
      <c r="L261" s="68"/>
      <c r="N261" s="29"/>
      <c r="O261" s="29"/>
    </row>
    <row r="262" spans="2:15" ht="15.6" x14ac:dyDescent="0.25">
      <c r="B262" s="64"/>
      <c r="C262" s="64"/>
      <c r="D262" s="65"/>
      <c r="E262" s="66"/>
      <c r="K262" s="68"/>
      <c r="L262" s="68"/>
      <c r="N262" s="29"/>
      <c r="O262" s="29"/>
    </row>
    <row r="263" spans="2:15" ht="15.6" x14ac:dyDescent="0.25">
      <c r="B263" s="64"/>
      <c r="C263" s="64"/>
      <c r="D263" s="65"/>
      <c r="E263" s="66"/>
      <c r="K263" s="68"/>
      <c r="L263" s="68"/>
      <c r="N263" s="29"/>
      <c r="O263" s="29"/>
    </row>
    <row r="264" spans="2:15" ht="15.6" x14ac:dyDescent="0.25">
      <c r="B264" s="64"/>
      <c r="C264" s="64"/>
      <c r="D264" s="65"/>
      <c r="E264" s="66"/>
      <c r="K264" s="68"/>
      <c r="L264" s="68"/>
      <c r="N264" s="29"/>
      <c r="O264" s="29"/>
    </row>
    <row r="265" spans="2:15" ht="15.6" x14ac:dyDescent="0.25">
      <c r="B265" s="64"/>
      <c r="C265" s="64"/>
      <c r="D265" s="65"/>
      <c r="E265" s="66"/>
      <c r="K265" s="68"/>
      <c r="L265" s="68"/>
      <c r="N265" s="29"/>
      <c r="O265" s="29"/>
    </row>
    <row r="266" spans="2:15" ht="15.6" x14ac:dyDescent="0.25">
      <c r="B266" s="64"/>
      <c r="C266" s="64"/>
      <c r="D266" s="65"/>
      <c r="E266" s="66"/>
      <c r="K266" s="68"/>
      <c r="L266" s="68"/>
      <c r="N266" s="29"/>
      <c r="O266" s="29"/>
    </row>
    <row r="267" spans="2:15" ht="15.6" x14ac:dyDescent="0.25">
      <c r="B267" s="64"/>
      <c r="C267" s="64"/>
      <c r="D267" s="65"/>
      <c r="E267" s="66"/>
      <c r="K267" s="68"/>
      <c r="L267" s="68"/>
      <c r="N267" s="29"/>
      <c r="O267" s="29"/>
    </row>
    <row r="268" spans="2:15" ht="15.6" x14ac:dyDescent="0.25">
      <c r="B268" s="64"/>
      <c r="C268" s="64"/>
      <c r="D268" s="65"/>
      <c r="E268" s="66"/>
      <c r="K268" s="68"/>
      <c r="L268" s="68"/>
      <c r="N268" s="29"/>
      <c r="O268" s="29"/>
    </row>
    <row r="269" spans="2:15" ht="15.6" x14ac:dyDescent="0.25">
      <c r="B269" s="64"/>
      <c r="C269" s="64"/>
      <c r="D269" s="65"/>
      <c r="E269" s="66"/>
      <c r="K269" s="68"/>
      <c r="L269" s="68"/>
      <c r="N269" s="29"/>
      <c r="O269" s="29"/>
    </row>
    <row r="270" spans="2:15" ht="15.6" x14ac:dyDescent="0.25">
      <c r="B270" s="64"/>
      <c r="C270" s="64"/>
      <c r="D270" s="65"/>
      <c r="E270" s="66"/>
      <c r="K270" s="68"/>
      <c r="L270" s="68"/>
      <c r="N270" s="29"/>
      <c r="O270" s="29"/>
    </row>
    <row r="271" spans="2:15" ht="15.6" x14ac:dyDescent="0.25">
      <c r="B271" s="64"/>
      <c r="C271" s="64"/>
      <c r="D271" s="65"/>
      <c r="E271" s="66"/>
      <c r="K271" s="68"/>
      <c r="L271" s="68"/>
      <c r="N271" s="29"/>
      <c r="O271" s="29"/>
    </row>
    <row r="272" spans="2:15" ht="15.6" x14ac:dyDescent="0.25">
      <c r="B272" s="64"/>
      <c r="C272" s="64"/>
      <c r="D272" s="65"/>
      <c r="E272" s="66"/>
      <c r="K272" s="68"/>
      <c r="L272" s="68"/>
      <c r="N272" s="29"/>
      <c r="O272" s="29"/>
    </row>
    <row r="273" spans="2:15" ht="15.6" x14ac:dyDescent="0.25">
      <c r="B273" s="64"/>
      <c r="C273" s="64"/>
      <c r="D273" s="65"/>
      <c r="E273" s="66"/>
      <c r="K273" s="68"/>
      <c r="L273" s="68"/>
      <c r="N273" s="29"/>
      <c r="O273" s="29"/>
    </row>
    <row r="274" spans="2:15" ht="15.6" x14ac:dyDescent="0.25">
      <c r="B274" s="64"/>
      <c r="C274" s="64"/>
      <c r="D274" s="65"/>
      <c r="E274" s="66"/>
      <c r="K274" s="68"/>
      <c r="L274" s="68"/>
      <c r="N274" s="29"/>
      <c r="O274" s="29"/>
    </row>
    <row r="275" spans="2:15" ht="15.6" x14ac:dyDescent="0.25">
      <c r="B275" s="64"/>
      <c r="C275" s="64"/>
      <c r="D275" s="65"/>
      <c r="E275" s="66"/>
      <c r="K275" s="68"/>
      <c r="L275" s="68"/>
      <c r="N275" s="29"/>
      <c r="O275" s="29"/>
    </row>
    <row r="276" spans="2:15" ht="15.6" x14ac:dyDescent="0.25">
      <c r="B276" s="64"/>
      <c r="C276" s="64"/>
      <c r="D276" s="65"/>
      <c r="E276" s="66"/>
      <c r="K276" s="68"/>
      <c r="L276" s="68"/>
      <c r="N276" s="29"/>
      <c r="O276" s="29"/>
    </row>
    <row r="277" spans="2:15" ht="15.6" x14ac:dyDescent="0.25">
      <c r="B277" s="64"/>
      <c r="C277" s="64"/>
      <c r="D277" s="65"/>
      <c r="E277" s="66"/>
      <c r="K277" s="68"/>
      <c r="L277" s="68"/>
      <c r="N277" s="29"/>
      <c r="O277" s="29"/>
    </row>
    <row r="278" spans="2:15" ht="15.6" x14ac:dyDescent="0.25">
      <c r="B278" s="64"/>
      <c r="C278" s="64"/>
      <c r="D278" s="65"/>
      <c r="E278" s="66"/>
      <c r="K278" s="68"/>
      <c r="L278" s="68"/>
      <c r="N278" s="29"/>
      <c r="O278" s="29"/>
    </row>
    <row r="279" spans="2:15" ht="15.6" x14ac:dyDescent="0.25">
      <c r="B279" s="64"/>
      <c r="C279" s="64"/>
      <c r="D279" s="65"/>
      <c r="E279" s="66"/>
      <c r="K279" s="68"/>
      <c r="L279" s="68"/>
      <c r="N279" s="29"/>
      <c r="O279" s="29"/>
    </row>
    <row r="280" spans="2:15" ht="15.6" x14ac:dyDescent="0.25">
      <c r="B280" s="64"/>
      <c r="C280" s="64"/>
      <c r="D280" s="65"/>
      <c r="E280" s="66"/>
      <c r="K280" s="68"/>
      <c r="L280" s="68"/>
      <c r="N280" s="29"/>
      <c r="O280" s="29"/>
    </row>
    <row r="281" spans="2:15" ht="15.6" x14ac:dyDescent="0.25">
      <c r="B281" s="64"/>
      <c r="C281" s="64"/>
      <c r="D281" s="65"/>
      <c r="E281" s="66"/>
      <c r="K281" s="68"/>
      <c r="L281" s="68"/>
      <c r="N281" s="29"/>
      <c r="O281" s="29"/>
    </row>
    <row r="282" spans="2:15" ht="15.6" x14ac:dyDescent="0.25">
      <c r="B282" s="64"/>
      <c r="C282" s="64"/>
      <c r="D282" s="65"/>
      <c r="E282" s="66"/>
      <c r="K282" s="68"/>
      <c r="L282" s="68"/>
      <c r="N282" s="29"/>
      <c r="O282" s="29"/>
    </row>
    <row r="283" spans="2:15" ht="15.6" x14ac:dyDescent="0.25">
      <c r="B283" s="64"/>
      <c r="C283" s="64"/>
      <c r="D283" s="65"/>
      <c r="E283" s="66"/>
      <c r="K283" s="68"/>
      <c r="L283" s="68"/>
      <c r="N283" s="29"/>
      <c r="O283" s="29"/>
    </row>
    <row r="284" spans="2:15" ht="15.6" x14ac:dyDescent="0.25">
      <c r="B284" s="64"/>
      <c r="C284" s="64"/>
      <c r="D284" s="65"/>
      <c r="E284" s="66"/>
      <c r="K284" s="68"/>
      <c r="L284" s="68"/>
      <c r="N284" s="29"/>
      <c r="O284" s="29"/>
    </row>
    <row r="285" spans="2:15" ht="15.6" x14ac:dyDescent="0.25">
      <c r="B285" s="64"/>
      <c r="C285" s="64"/>
      <c r="D285" s="65"/>
      <c r="E285" s="66"/>
      <c r="K285" s="68"/>
      <c r="L285" s="68"/>
      <c r="N285" s="29"/>
      <c r="O285" s="29"/>
    </row>
    <row r="286" spans="2:15" ht="15.6" x14ac:dyDescent="0.25">
      <c r="B286" s="64"/>
      <c r="C286" s="64"/>
      <c r="D286" s="65"/>
      <c r="E286" s="66"/>
      <c r="K286" s="68"/>
      <c r="L286" s="68"/>
      <c r="N286" s="29"/>
      <c r="O286" s="29"/>
    </row>
    <row r="287" spans="2:15" ht="15.6" x14ac:dyDescent="0.25">
      <c r="B287" s="64"/>
      <c r="C287" s="64"/>
      <c r="D287" s="65"/>
      <c r="E287" s="66"/>
      <c r="K287" s="68"/>
      <c r="L287" s="68"/>
      <c r="N287" s="29"/>
      <c r="O287" s="29"/>
    </row>
    <row r="288" spans="2:15" ht="15.6" x14ac:dyDescent="0.25">
      <c r="B288" s="64"/>
      <c r="C288" s="64"/>
      <c r="D288" s="65"/>
      <c r="E288" s="66"/>
      <c r="K288" s="68"/>
      <c r="L288" s="68"/>
      <c r="N288" s="29"/>
      <c r="O288" s="29"/>
    </row>
    <row r="289" spans="2:15" ht="15.6" x14ac:dyDescent="0.25">
      <c r="B289" s="64"/>
      <c r="C289" s="64"/>
      <c r="D289" s="65"/>
      <c r="E289" s="66"/>
      <c r="K289" s="68"/>
      <c r="L289" s="68"/>
      <c r="N289" s="29"/>
      <c r="O289" s="29"/>
    </row>
    <row r="290" spans="2:15" ht="15.6" x14ac:dyDescent="0.25">
      <c r="B290" s="64"/>
      <c r="C290" s="64"/>
      <c r="D290" s="65"/>
      <c r="E290" s="66"/>
      <c r="K290" s="68"/>
      <c r="L290" s="68"/>
      <c r="N290" s="29"/>
      <c r="O290" s="29"/>
    </row>
    <row r="291" spans="2:15" ht="15.6" x14ac:dyDescent="0.25">
      <c r="B291" s="64"/>
      <c r="C291" s="64"/>
      <c r="D291" s="65"/>
      <c r="E291" s="66"/>
      <c r="K291" s="68"/>
      <c r="L291" s="68"/>
      <c r="N291" s="29"/>
      <c r="O291" s="29"/>
    </row>
    <row r="292" spans="2:15" ht="15.6" x14ac:dyDescent="0.25">
      <c r="B292" s="64"/>
      <c r="C292" s="64"/>
      <c r="D292" s="65"/>
      <c r="E292" s="66"/>
      <c r="K292" s="68"/>
      <c r="L292" s="68"/>
      <c r="N292" s="29"/>
      <c r="O292" s="29"/>
    </row>
    <row r="293" spans="2:15" ht="15.6" x14ac:dyDescent="0.25">
      <c r="B293" s="64"/>
      <c r="C293" s="64"/>
      <c r="D293" s="65"/>
      <c r="E293" s="66"/>
      <c r="K293" s="68"/>
      <c r="L293" s="68"/>
      <c r="N293" s="29"/>
      <c r="O293" s="29"/>
    </row>
    <row r="294" spans="2:15" ht="15.6" x14ac:dyDescent="0.25">
      <c r="B294" s="64"/>
      <c r="C294" s="64"/>
      <c r="D294" s="65"/>
      <c r="E294" s="66"/>
      <c r="K294" s="68"/>
      <c r="L294" s="68"/>
      <c r="N294" s="29"/>
      <c r="O294" s="29"/>
    </row>
    <row r="295" spans="2:15" ht="15.6" x14ac:dyDescent="0.25">
      <c r="B295" s="64"/>
      <c r="C295" s="64"/>
      <c r="D295" s="65"/>
      <c r="E295" s="66"/>
      <c r="K295" s="68"/>
      <c r="L295" s="68"/>
      <c r="N295" s="29"/>
      <c r="O295" s="29"/>
    </row>
    <row r="296" spans="2:15" ht="15.6" x14ac:dyDescent="0.25">
      <c r="B296" s="64"/>
      <c r="C296" s="64"/>
      <c r="D296" s="65"/>
      <c r="E296" s="66"/>
      <c r="K296" s="68"/>
      <c r="L296" s="68"/>
      <c r="N296" s="29"/>
      <c r="O296" s="29"/>
    </row>
    <row r="297" spans="2:15" ht="15.6" x14ac:dyDescent="0.25">
      <c r="B297" s="64"/>
      <c r="C297" s="64"/>
      <c r="D297" s="65"/>
      <c r="E297" s="66"/>
      <c r="K297" s="68"/>
      <c r="L297" s="68"/>
      <c r="N297" s="29"/>
      <c r="O297" s="29"/>
    </row>
    <row r="298" spans="2:15" ht="15.6" x14ac:dyDescent="0.25">
      <c r="B298" s="64"/>
      <c r="C298" s="64"/>
      <c r="D298" s="65"/>
      <c r="E298" s="66"/>
      <c r="K298" s="68"/>
      <c r="L298" s="68"/>
      <c r="N298" s="29"/>
      <c r="O298" s="29"/>
    </row>
    <row r="299" spans="2:15" ht="15.6" x14ac:dyDescent="0.25">
      <c r="B299" s="64"/>
      <c r="C299" s="64"/>
      <c r="D299" s="65"/>
      <c r="E299" s="66"/>
      <c r="K299" s="68"/>
      <c r="L299" s="68"/>
      <c r="N299" s="29"/>
      <c r="O299" s="29"/>
    </row>
    <row r="300" spans="2:15" ht="15.6" x14ac:dyDescent="0.25">
      <c r="B300" s="64"/>
      <c r="C300" s="64"/>
      <c r="D300" s="65"/>
      <c r="E300" s="66"/>
      <c r="K300" s="68"/>
      <c r="L300" s="68"/>
      <c r="N300" s="29"/>
      <c r="O300" s="29"/>
    </row>
    <row r="301" spans="2:15" ht="15.6" x14ac:dyDescent="0.25">
      <c r="B301" s="64"/>
      <c r="C301" s="64"/>
      <c r="D301" s="65"/>
      <c r="E301" s="66"/>
      <c r="K301" s="68"/>
      <c r="L301" s="68"/>
      <c r="N301" s="29"/>
      <c r="O301" s="29"/>
    </row>
    <row r="302" spans="2:15" ht="15.6" x14ac:dyDescent="0.25">
      <c r="B302" s="64"/>
      <c r="C302" s="64"/>
      <c r="D302" s="65"/>
      <c r="E302" s="66"/>
      <c r="K302" s="68"/>
      <c r="L302" s="68"/>
      <c r="N302" s="29"/>
      <c r="O302" s="29"/>
    </row>
    <row r="303" spans="2:15" ht="15.6" x14ac:dyDescent="0.25">
      <c r="B303" s="64"/>
      <c r="C303" s="64"/>
      <c r="D303" s="65"/>
      <c r="E303" s="66"/>
      <c r="K303" s="68"/>
      <c r="L303" s="68"/>
      <c r="N303" s="29"/>
      <c r="O303" s="29"/>
    </row>
    <row r="304" spans="2:15" ht="15.6" x14ac:dyDescent="0.25">
      <c r="B304" s="64"/>
      <c r="C304" s="64"/>
      <c r="D304" s="65"/>
      <c r="E304" s="66"/>
      <c r="K304" s="68"/>
      <c r="L304" s="68"/>
      <c r="N304" s="29"/>
      <c r="O304" s="29"/>
    </row>
    <row r="305" spans="2:15" ht="15.6" x14ac:dyDescent="0.25">
      <c r="B305" s="64"/>
      <c r="C305" s="64"/>
      <c r="D305" s="65"/>
      <c r="E305" s="66"/>
      <c r="K305" s="68"/>
      <c r="L305" s="68"/>
      <c r="N305" s="29"/>
      <c r="O305" s="29"/>
    </row>
    <row r="306" spans="2:15" ht="15.6" x14ac:dyDescent="0.25">
      <c r="B306" s="64"/>
      <c r="C306" s="64"/>
      <c r="D306" s="65"/>
      <c r="E306" s="66"/>
      <c r="K306" s="68"/>
      <c r="L306" s="68"/>
      <c r="N306" s="29"/>
      <c r="O306" s="29"/>
    </row>
    <row r="307" spans="2:15" ht="15.6" x14ac:dyDescent="0.25">
      <c r="B307" s="64"/>
      <c r="C307" s="64"/>
      <c r="D307" s="65"/>
      <c r="E307" s="66"/>
      <c r="K307" s="68"/>
      <c r="L307" s="68"/>
      <c r="N307" s="29"/>
      <c r="O307" s="29"/>
    </row>
    <row r="308" spans="2:15" ht="15.6" x14ac:dyDescent="0.25">
      <c r="B308" s="64"/>
      <c r="C308" s="64"/>
      <c r="D308" s="65"/>
      <c r="E308" s="66"/>
      <c r="K308" s="68"/>
      <c r="L308" s="68"/>
      <c r="N308" s="29"/>
      <c r="O308" s="29"/>
    </row>
    <row r="309" spans="2:15" ht="15.6" x14ac:dyDescent="0.25">
      <c r="B309" s="64"/>
      <c r="C309" s="64"/>
      <c r="D309" s="65"/>
      <c r="E309" s="66"/>
      <c r="K309" s="68"/>
      <c r="L309" s="68"/>
      <c r="N309" s="29"/>
      <c r="O309" s="29"/>
    </row>
    <row r="310" spans="2:15" ht="15.6" x14ac:dyDescent="0.25">
      <c r="B310" s="64"/>
      <c r="C310" s="64"/>
      <c r="D310" s="65"/>
      <c r="E310" s="66"/>
      <c r="K310" s="68"/>
      <c r="L310" s="68"/>
      <c r="N310" s="29"/>
      <c r="O310" s="29"/>
    </row>
    <row r="311" spans="2:15" ht="15.6" x14ac:dyDescent="0.25">
      <c r="B311" s="64"/>
      <c r="C311" s="64"/>
      <c r="D311" s="65"/>
      <c r="E311" s="66"/>
      <c r="K311" s="68"/>
      <c r="L311" s="68"/>
      <c r="N311" s="29"/>
      <c r="O311" s="29"/>
    </row>
    <row r="312" spans="2:15" ht="15.6" x14ac:dyDescent="0.25">
      <c r="B312" s="64"/>
      <c r="C312" s="64"/>
      <c r="D312" s="65"/>
      <c r="E312" s="66"/>
      <c r="K312" s="68"/>
      <c r="L312" s="68"/>
      <c r="N312" s="29"/>
      <c r="O312" s="29"/>
    </row>
    <row r="313" spans="2:15" ht="15.6" x14ac:dyDescent="0.25">
      <c r="B313" s="64"/>
      <c r="C313" s="64"/>
      <c r="D313" s="65"/>
      <c r="E313" s="66"/>
      <c r="K313" s="68"/>
      <c r="L313" s="68"/>
      <c r="N313" s="29"/>
      <c r="O313" s="29"/>
    </row>
    <row r="314" spans="2:15" ht="15.6" x14ac:dyDescent="0.25">
      <c r="B314" s="64"/>
      <c r="C314" s="64"/>
      <c r="D314" s="65"/>
      <c r="E314" s="66"/>
      <c r="K314" s="68"/>
      <c r="L314" s="68"/>
      <c r="N314" s="29"/>
      <c r="O314" s="29"/>
    </row>
    <row r="315" spans="2:15" ht="15.6" x14ac:dyDescent="0.25">
      <c r="B315" s="64"/>
      <c r="C315" s="64"/>
      <c r="D315" s="65"/>
      <c r="E315" s="66"/>
      <c r="K315" s="68"/>
      <c r="L315" s="68"/>
      <c r="N315" s="29"/>
      <c r="O315" s="29"/>
    </row>
    <row r="316" spans="2:15" ht="15.6" x14ac:dyDescent="0.25">
      <c r="B316" s="64"/>
      <c r="C316" s="64"/>
      <c r="D316" s="65"/>
      <c r="E316" s="66"/>
      <c r="K316" s="68"/>
      <c r="L316" s="68"/>
      <c r="N316" s="29"/>
      <c r="O316" s="29"/>
    </row>
    <row r="317" spans="2:15" ht="15.6" x14ac:dyDescent="0.25">
      <c r="B317" s="64"/>
      <c r="C317" s="64"/>
      <c r="D317" s="65"/>
      <c r="E317" s="66"/>
      <c r="K317" s="68"/>
      <c r="L317" s="68"/>
      <c r="N317" s="29"/>
      <c r="O317" s="29"/>
    </row>
    <row r="318" spans="2:15" ht="15.6" x14ac:dyDescent="0.25">
      <c r="B318" s="64"/>
      <c r="C318" s="64"/>
      <c r="D318" s="65"/>
      <c r="E318" s="66"/>
      <c r="K318" s="68"/>
      <c r="L318" s="68"/>
      <c r="N318" s="29"/>
      <c r="O318" s="29"/>
    </row>
    <row r="319" spans="2:15" ht="15.6" x14ac:dyDescent="0.25">
      <c r="B319" s="64"/>
      <c r="C319" s="64"/>
      <c r="D319" s="65"/>
      <c r="E319" s="66"/>
      <c r="K319" s="68"/>
      <c r="L319" s="68"/>
      <c r="N319" s="29"/>
      <c r="O319" s="29"/>
    </row>
    <row r="320" spans="2:15" ht="15.6" x14ac:dyDescent="0.25">
      <c r="B320" s="64"/>
      <c r="C320" s="64"/>
      <c r="D320" s="65"/>
      <c r="E320" s="66"/>
      <c r="K320" s="68"/>
      <c r="L320" s="68"/>
      <c r="N320" s="29"/>
      <c r="O320" s="29"/>
    </row>
    <row r="321" spans="2:15" ht="15.6" x14ac:dyDescent="0.25">
      <c r="B321" s="64"/>
      <c r="C321" s="64"/>
      <c r="D321" s="65"/>
      <c r="E321" s="66"/>
      <c r="K321" s="68"/>
      <c r="L321" s="68"/>
      <c r="N321" s="29"/>
      <c r="O321" s="29"/>
    </row>
    <row r="322" spans="2:15" ht="15.6" x14ac:dyDescent="0.25">
      <c r="B322" s="64"/>
      <c r="C322" s="64"/>
      <c r="D322" s="65"/>
      <c r="E322" s="66"/>
      <c r="K322" s="68"/>
      <c r="L322" s="68"/>
      <c r="N322" s="29"/>
      <c r="O322" s="29"/>
    </row>
    <row r="323" spans="2:15" ht="15.6" x14ac:dyDescent="0.25">
      <c r="B323" s="64"/>
      <c r="C323" s="64"/>
      <c r="D323" s="65"/>
      <c r="E323" s="66"/>
      <c r="K323" s="68"/>
      <c r="L323" s="68"/>
      <c r="N323" s="29"/>
      <c r="O323" s="29"/>
    </row>
    <row r="324" spans="2:15" ht="15.6" x14ac:dyDescent="0.25">
      <c r="B324" s="64"/>
      <c r="C324" s="64"/>
      <c r="D324" s="65"/>
      <c r="E324" s="66"/>
      <c r="K324" s="68"/>
      <c r="L324" s="68"/>
      <c r="N324" s="29"/>
      <c r="O324" s="29"/>
    </row>
    <row r="325" spans="2:15" ht="15.6" x14ac:dyDescent="0.25">
      <c r="B325" s="64"/>
      <c r="C325" s="64"/>
      <c r="D325" s="65"/>
      <c r="E325" s="66"/>
      <c r="K325" s="68"/>
      <c r="L325" s="68"/>
      <c r="N325" s="29"/>
      <c r="O325" s="29"/>
    </row>
    <row r="326" spans="2:15" ht="15.6" x14ac:dyDescent="0.25">
      <c r="B326" s="64"/>
      <c r="C326" s="64"/>
      <c r="D326" s="65"/>
      <c r="E326" s="66"/>
      <c r="K326" s="68"/>
      <c r="L326" s="68"/>
      <c r="N326" s="29"/>
      <c r="O326" s="29"/>
    </row>
    <row r="327" spans="2:15" ht="15.6" x14ac:dyDescent="0.25">
      <c r="B327" s="64"/>
      <c r="C327" s="64"/>
      <c r="D327" s="65"/>
      <c r="E327" s="66"/>
      <c r="K327" s="68"/>
      <c r="L327" s="68"/>
      <c r="N327" s="29"/>
      <c r="O327" s="29"/>
    </row>
    <row r="328" spans="2:15" ht="15.6" x14ac:dyDescent="0.25">
      <c r="B328" s="64"/>
      <c r="C328" s="64"/>
      <c r="D328" s="65"/>
      <c r="E328" s="66"/>
      <c r="K328" s="68"/>
      <c r="L328" s="68"/>
      <c r="N328" s="29"/>
      <c r="O328" s="29"/>
    </row>
    <row r="329" spans="2:15" ht="15.6" x14ac:dyDescent="0.25">
      <c r="B329" s="64"/>
      <c r="C329" s="64"/>
      <c r="D329" s="65"/>
      <c r="E329" s="66"/>
      <c r="K329" s="68"/>
      <c r="L329" s="68"/>
      <c r="N329" s="29"/>
      <c r="O329" s="29"/>
    </row>
    <row r="330" spans="2:15" ht="15.6" x14ac:dyDescent="0.25">
      <c r="B330" s="64"/>
      <c r="C330" s="64"/>
      <c r="D330" s="65"/>
      <c r="E330" s="66"/>
      <c r="K330" s="68"/>
      <c r="L330" s="68"/>
      <c r="N330" s="29"/>
      <c r="O330" s="29"/>
    </row>
    <row r="331" spans="2:15" ht="15.6" x14ac:dyDescent="0.25">
      <c r="B331" s="64"/>
      <c r="C331" s="64"/>
      <c r="D331" s="65"/>
      <c r="E331" s="66"/>
      <c r="K331" s="68"/>
      <c r="L331" s="68"/>
      <c r="N331" s="29"/>
      <c r="O331" s="29"/>
    </row>
    <row r="332" spans="2:15" ht="15.6" x14ac:dyDescent="0.25">
      <c r="B332" s="64"/>
      <c r="C332" s="64"/>
      <c r="D332" s="65"/>
      <c r="E332" s="66"/>
      <c r="K332" s="68"/>
      <c r="L332" s="68"/>
      <c r="N332" s="29"/>
      <c r="O332" s="29"/>
    </row>
    <row r="333" spans="2:15" ht="15.6" x14ac:dyDescent="0.25">
      <c r="B333" s="64"/>
      <c r="C333" s="64"/>
      <c r="D333" s="65"/>
      <c r="E333" s="66"/>
      <c r="K333" s="68"/>
      <c r="L333" s="68"/>
      <c r="N333" s="29"/>
      <c r="O333" s="29"/>
    </row>
    <row r="334" spans="2:15" ht="15.6" x14ac:dyDescent="0.25">
      <c r="B334" s="64"/>
      <c r="C334" s="64"/>
      <c r="D334" s="65"/>
      <c r="E334" s="66"/>
      <c r="K334" s="68"/>
      <c r="L334" s="68"/>
      <c r="N334" s="29"/>
      <c r="O334" s="29"/>
    </row>
    <row r="335" spans="2:15" ht="15.6" x14ac:dyDescent="0.25">
      <c r="B335" s="64"/>
      <c r="C335" s="64"/>
      <c r="D335" s="65"/>
      <c r="E335" s="66"/>
      <c r="K335" s="68"/>
      <c r="L335" s="68"/>
      <c r="N335" s="29"/>
      <c r="O335" s="29"/>
    </row>
    <row r="336" spans="2:15" ht="15.6" x14ac:dyDescent="0.25">
      <c r="B336" s="64"/>
      <c r="C336" s="64"/>
      <c r="D336" s="65"/>
      <c r="E336" s="66"/>
      <c r="K336" s="68"/>
      <c r="L336" s="68"/>
      <c r="N336" s="29"/>
      <c r="O336" s="29"/>
    </row>
    <row r="337" spans="2:15" ht="15.6" x14ac:dyDescent="0.25">
      <c r="B337" s="64"/>
      <c r="C337" s="64"/>
      <c r="D337" s="65"/>
      <c r="E337" s="66"/>
      <c r="K337" s="68"/>
      <c r="L337" s="68"/>
      <c r="N337" s="29"/>
      <c r="O337" s="29"/>
    </row>
    <row r="338" spans="2:15" ht="15.6" x14ac:dyDescent="0.25">
      <c r="B338" s="64"/>
      <c r="C338" s="64"/>
      <c r="D338" s="65"/>
      <c r="E338" s="66"/>
      <c r="K338" s="68"/>
      <c r="L338" s="68"/>
      <c r="N338" s="29"/>
      <c r="O338" s="29"/>
    </row>
    <row r="339" spans="2:15" ht="15.6" x14ac:dyDescent="0.25">
      <c r="B339" s="64"/>
      <c r="C339" s="64"/>
      <c r="D339" s="65"/>
      <c r="E339" s="66"/>
      <c r="K339" s="68"/>
      <c r="L339" s="68"/>
      <c r="N339" s="29"/>
      <c r="O339" s="29"/>
    </row>
    <row r="340" spans="2:15" ht="15.6" x14ac:dyDescent="0.25">
      <c r="B340" s="64"/>
      <c r="C340" s="64"/>
      <c r="D340" s="65"/>
      <c r="E340" s="66"/>
      <c r="K340" s="68"/>
      <c r="L340" s="68"/>
      <c r="N340" s="29"/>
      <c r="O340" s="29"/>
    </row>
    <row r="341" spans="2:15" ht="15.6" x14ac:dyDescent="0.25">
      <c r="B341" s="64"/>
      <c r="C341" s="64"/>
      <c r="D341" s="65"/>
      <c r="E341" s="66"/>
      <c r="K341" s="68"/>
      <c r="L341" s="68"/>
      <c r="N341" s="29"/>
      <c r="O341" s="29"/>
    </row>
    <row r="342" spans="2:15" ht="15.6" x14ac:dyDescent="0.25">
      <c r="B342" s="64"/>
      <c r="C342" s="64"/>
      <c r="D342" s="65"/>
      <c r="E342" s="66"/>
      <c r="K342" s="68"/>
      <c r="L342" s="68"/>
      <c r="N342" s="29"/>
      <c r="O342" s="29"/>
    </row>
    <row r="343" spans="2:15" ht="15.6" x14ac:dyDescent="0.25">
      <c r="B343" s="64"/>
      <c r="C343" s="64"/>
      <c r="D343" s="65"/>
      <c r="E343" s="66"/>
      <c r="K343" s="68"/>
      <c r="L343" s="68"/>
      <c r="N343" s="29"/>
      <c r="O343" s="29"/>
    </row>
    <row r="344" spans="2:15" ht="15.6" x14ac:dyDescent="0.25">
      <c r="B344" s="64"/>
      <c r="C344" s="64"/>
      <c r="D344" s="65"/>
      <c r="E344" s="66"/>
      <c r="K344" s="68"/>
      <c r="L344" s="68"/>
      <c r="N344" s="29"/>
      <c r="O344" s="29"/>
    </row>
    <row r="345" spans="2:15" ht="15.6" x14ac:dyDescent="0.25">
      <c r="B345" s="64"/>
      <c r="C345" s="64"/>
      <c r="D345" s="65"/>
      <c r="E345" s="66"/>
      <c r="K345" s="68"/>
      <c r="L345" s="68"/>
      <c r="N345" s="29"/>
      <c r="O345" s="29"/>
    </row>
    <row r="346" spans="2:15" ht="15.6" x14ac:dyDescent="0.25">
      <c r="B346" s="64"/>
      <c r="C346" s="64"/>
      <c r="D346" s="65"/>
      <c r="E346" s="66"/>
      <c r="K346" s="68"/>
      <c r="L346" s="68"/>
      <c r="N346" s="29"/>
      <c r="O346" s="29"/>
    </row>
    <row r="347" spans="2:15" ht="15.6" x14ac:dyDescent="0.25">
      <c r="B347" s="64"/>
      <c r="C347" s="64"/>
      <c r="D347" s="65"/>
      <c r="E347" s="66"/>
      <c r="K347" s="68"/>
      <c r="L347" s="68"/>
      <c r="N347" s="29"/>
      <c r="O347" s="29"/>
    </row>
    <row r="348" spans="2:15" ht="15.6" x14ac:dyDescent="0.25">
      <c r="B348" s="64"/>
      <c r="C348" s="64"/>
      <c r="D348" s="65"/>
      <c r="E348" s="66"/>
      <c r="K348" s="68"/>
      <c r="L348" s="68"/>
      <c r="N348" s="29"/>
      <c r="O348" s="29"/>
    </row>
    <row r="349" spans="2:15" ht="15.6" x14ac:dyDescent="0.25">
      <c r="B349" s="64"/>
      <c r="C349" s="64"/>
      <c r="D349" s="65"/>
      <c r="E349" s="66"/>
      <c r="K349" s="68"/>
      <c r="L349" s="68"/>
      <c r="N349" s="29"/>
      <c r="O349" s="29"/>
    </row>
    <row r="350" spans="2:15" ht="15.6" x14ac:dyDescent="0.25">
      <c r="B350" s="64"/>
      <c r="C350" s="64"/>
      <c r="D350" s="65"/>
      <c r="E350" s="66"/>
      <c r="K350" s="68"/>
      <c r="L350" s="68"/>
      <c r="N350" s="29"/>
      <c r="O350" s="29"/>
    </row>
    <row r="351" spans="2:15" ht="15.6" x14ac:dyDescent="0.25">
      <c r="B351" s="64"/>
      <c r="C351" s="64"/>
      <c r="D351" s="65"/>
      <c r="E351" s="66"/>
      <c r="K351" s="68"/>
      <c r="L351" s="68"/>
      <c r="N351" s="29"/>
      <c r="O351" s="29"/>
    </row>
    <row r="352" spans="2:15" ht="15.6" x14ac:dyDescent="0.25">
      <c r="B352" s="64"/>
      <c r="C352" s="64"/>
      <c r="D352" s="65"/>
      <c r="E352" s="66"/>
      <c r="K352" s="68"/>
      <c r="L352" s="68"/>
      <c r="N352" s="29"/>
      <c r="O352" s="29"/>
    </row>
    <row r="353" spans="2:15" ht="15.6" x14ac:dyDescent="0.25">
      <c r="B353" s="64"/>
      <c r="C353" s="64"/>
      <c r="D353" s="65"/>
      <c r="E353" s="66"/>
      <c r="K353" s="68"/>
      <c r="L353" s="68"/>
      <c r="N353" s="29"/>
      <c r="O353" s="29"/>
    </row>
    <row r="354" spans="2:15" ht="15.6" x14ac:dyDescent="0.25">
      <c r="B354" s="64"/>
      <c r="C354" s="64"/>
      <c r="D354" s="65"/>
      <c r="E354" s="66"/>
      <c r="K354" s="68"/>
      <c r="L354" s="68"/>
      <c r="N354" s="29"/>
      <c r="O354" s="29"/>
    </row>
    <row r="355" spans="2:15" ht="15.6" x14ac:dyDescent="0.25">
      <c r="B355" s="64"/>
      <c r="C355" s="64"/>
      <c r="D355" s="65"/>
      <c r="E355" s="66"/>
      <c r="K355" s="68"/>
      <c r="L355" s="68"/>
      <c r="N355" s="29"/>
      <c r="O355" s="29"/>
    </row>
    <row r="356" spans="2:15" ht="15.6" x14ac:dyDescent="0.25">
      <c r="B356" s="64"/>
      <c r="C356" s="64"/>
      <c r="D356" s="65"/>
      <c r="E356" s="66"/>
      <c r="K356" s="68"/>
      <c r="L356" s="68"/>
      <c r="N356" s="29"/>
      <c r="O356" s="29"/>
    </row>
    <row r="357" spans="2:15" ht="15.6" x14ac:dyDescent="0.25">
      <c r="B357" s="64"/>
      <c r="C357" s="64"/>
      <c r="D357" s="65"/>
      <c r="E357" s="66"/>
      <c r="K357" s="68"/>
      <c r="L357" s="68"/>
      <c r="N357" s="29"/>
      <c r="O357" s="29"/>
    </row>
    <row r="358" spans="2:15" ht="15.6" x14ac:dyDescent="0.25">
      <c r="B358" s="64"/>
      <c r="C358" s="64"/>
      <c r="D358" s="65"/>
      <c r="E358" s="66"/>
      <c r="K358" s="68"/>
      <c r="L358" s="68"/>
      <c r="N358" s="29"/>
      <c r="O358" s="29"/>
    </row>
    <row r="359" spans="2:15" ht="15.6" x14ac:dyDescent="0.25">
      <c r="B359" s="64"/>
      <c r="C359" s="64"/>
      <c r="D359" s="65"/>
      <c r="E359" s="66"/>
      <c r="K359" s="68"/>
      <c r="L359" s="68"/>
      <c r="N359" s="29"/>
      <c r="O359" s="29"/>
    </row>
    <row r="360" spans="2:15" ht="15.6" x14ac:dyDescent="0.25">
      <c r="B360" s="64"/>
      <c r="C360" s="64"/>
      <c r="D360" s="65"/>
      <c r="E360" s="66"/>
      <c r="K360" s="68"/>
      <c r="L360" s="68"/>
      <c r="N360" s="29"/>
      <c r="O360" s="29"/>
    </row>
    <row r="361" spans="2:15" ht="15.6" x14ac:dyDescent="0.25">
      <c r="B361" s="64"/>
      <c r="C361" s="64"/>
      <c r="D361" s="65"/>
      <c r="E361" s="66"/>
      <c r="K361" s="68"/>
      <c r="L361" s="68"/>
      <c r="N361" s="29"/>
      <c r="O361" s="29"/>
    </row>
    <row r="362" spans="2:15" ht="15.6" x14ac:dyDescent="0.25">
      <c r="B362" s="64"/>
      <c r="C362" s="64"/>
      <c r="D362" s="65"/>
      <c r="E362" s="66"/>
      <c r="K362" s="68"/>
      <c r="L362" s="68"/>
      <c r="N362" s="29"/>
      <c r="O362" s="29"/>
    </row>
    <row r="363" spans="2:15" ht="15.6" x14ac:dyDescent="0.25">
      <c r="B363" s="64"/>
      <c r="C363" s="64"/>
      <c r="D363" s="65"/>
      <c r="E363" s="66"/>
      <c r="K363" s="68"/>
      <c r="L363" s="68"/>
      <c r="N363" s="29"/>
      <c r="O363" s="29"/>
    </row>
    <row r="364" spans="2:15" ht="15.6" x14ac:dyDescent="0.25">
      <c r="B364" s="64"/>
      <c r="C364" s="64"/>
      <c r="D364" s="65"/>
      <c r="E364" s="66"/>
      <c r="K364" s="68"/>
      <c r="L364" s="68"/>
      <c r="N364" s="29"/>
      <c r="O364" s="29"/>
    </row>
    <row r="365" spans="2:15" ht="15.6" x14ac:dyDescent="0.25">
      <c r="B365" s="64"/>
      <c r="C365" s="64"/>
      <c r="D365" s="65"/>
      <c r="E365" s="66"/>
      <c r="K365" s="68"/>
      <c r="L365" s="68"/>
      <c r="N365" s="29"/>
      <c r="O365" s="29"/>
    </row>
    <row r="366" spans="2:15" ht="15.6" x14ac:dyDescent="0.25">
      <c r="B366" s="64"/>
      <c r="C366" s="64"/>
      <c r="D366" s="65"/>
      <c r="E366" s="66"/>
      <c r="K366" s="68"/>
      <c r="L366" s="68"/>
      <c r="N366" s="29"/>
      <c r="O366" s="29"/>
    </row>
    <row r="367" spans="2:15" ht="15.6" x14ac:dyDescent="0.25">
      <c r="B367" s="64"/>
      <c r="C367" s="64"/>
      <c r="D367" s="65"/>
      <c r="E367" s="66"/>
      <c r="K367" s="68"/>
      <c r="L367" s="68"/>
      <c r="N367" s="29"/>
      <c r="O367" s="29"/>
    </row>
    <row r="368" spans="2:15" ht="15.6" x14ac:dyDescent="0.25">
      <c r="B368" s="64"/>
      <c r="C368" s="64"/>
      <c r="D368" s="65"/>
      <c r="E368" s="66"/>
      <c r="K368" s="68"/>
      <c r="L368" s="68"/>
      <c r="N368" s="29"/>
      <c r="O368" s="29"/>
    </row>
    <row r="369" spans="2:15" ht="15.6" x14ac:dyDescent="0.25">
      <c r="B369" s="64"/>
      <c r="C369" s="64"/>
      <c r="D369" s="65"/>
      <c r="E369" s="66"/>
      <c r="K369" s="68"/>
      <c r="L369" s="68"/>
      <c r="N369" s="29"/>
      <c r="O369" s="29"/>
    </row>
    <row r="370" spans="2:15" ht="15.6" x14ac:dyDescent="0.25">
      <c r="B370" s="64"/>
      <c r="C370" s="64"/>
      <c r="D370" s="65"/>
      <c r="E370" s="66"/>
      <c r="K370" s="68"/>
      <c r="L370" s="68"/>
      <c r="N370" s="29"/>
      <c r="O370" s="29"/>
    </row>
    <row r="371" spans="2:15" ht="15.6" x14ac:dyDescent="0.25">
      <c r="B371" s="64"/>
      <c r="C371" s="64"/>
      <c r="D371" s="65"/>
      <c r="E371" s="66"/>
      <c r="K371" s="68"/>
      <c r="L371" s="68"/>
      <c r="N371" s="29"/>
      <c r="O371" s="29"/>
    </row>
    <row r="372" spans="2:15" ht="15.6" x14ac:dyDescent="0.25">
      <c r="B372" s="64"/>
      <c r="C372" s="64"/>
      <c r="D372" s="65"/>
      <c r="E372" s="66"/>
      <c r="K372" s="68"/>
      <c r="L372" s="68"/>
      <c r="N372" s="29"/>
      <c r="O372" s="29"/>
    </row>
    <row r="373" spans="2:15" ht="15.6" x14ac:dyDescent="0.25">
      <c r="B373" s="64"/>
      <c r="C373" s="64"/>
      <c r="D373" s="65"/>
      <c r="E373" s="66"/>
      <c r="K373" s="68"/>
      <c r="L373" s="68"/>
      <c r="N373" s="29"/>
      <c r="O373" s="29"/>
    </row>
    <row r="374" spans="2:15" ht="15.6" x14ac:dyDescent="0.25">
      <c r="B374" s="64"/>
      <c r="C374" s="64"/>
      <c r="D374" s="65"/>
      <c r="E374" s="66"/>
      <c r="K374" s="68"/>
      <c r="L374" s="68"/>
      <c r="N374" s="29"/>
      <c r="O374" s="29"/>
    </row>
    <row r="375" spans="2:15" ht="15.6" x14ac:dyDescent="0.25">
      <c r="B375" s="64"/>
      <c r="C375" s="64"/>
      <c r="D375" s="65"/>
      <c r="E375" s="66"/>
      <c r="K375" s="68"/>
      <c r="L375" s="68"/>
      <c r="N375" s="29"/>
      <c r="O375" s="29"/>
    </row>
    <row r="376" spans="2:15" ht="15.6" x14ac:dyDescent="0.25">
      <c r="B376" s="64"/>
      <c r="C376" s="64"/>
      <c r="D376" s="65"/>
      <c r="E376" s="66"/>
      <c r="K376" s="68"/>
      <c r="L376" s="68"/>
      <c r="N376" s="29"/>
      <c r="O376" s="29"/>
    </row>
    <row r="377" spans="2:15" ht="15.6" x14ac:dyDescent="0.25">
      <c r="B377" s="64"/>
      <c r="C377" s="64"/>
      <c r="D377" s="65"/>
      <c r="E377" s="66"/>
      <c r="K377" s="68"/>
      <c r="L377" s="68"/>
      <c r="N377" s="29"/>
      <c r="O377" s="29"/>
    </row>
    <row r="378" spans="2:15" ht="15.6" x14ac:dyDescent="0.25">
      <c r="B378" s="64"/>
      <c r="C378" s="64"/>
      <c r="D378" s="65"/>
      <c r="E378" s="66"/>
      <c r="K378" s="68"/>
      <c r="L378" s="68"/>
      <c r="N378" s="29"/>
      <c r="O378" s="29"/>
    </row>
    <row r="379" spans="2:15" ht="15.6" x14ac:dyDescent="0.25">
      <c r="B379" s="64"/>
      <c r="C379" s="64"/>
      <c r="D379" s="65"/>
      <c r="E379" s="66"/>
      <c r="K379" s="68"/>
      <c r="L379" s="68"/>
      <c r="N379" s="29"/>
      <c r="O379" s="29"/>
    </row>
    <row r="380" spans="2:15" ht="15.6" x14ac:dyDescent="0.25">
      <c r="B380" s="64"/>
      <c r="C380" s="64"/>
      <c r="D380" s="65"/>
      <c r="E380" s="66"/>
      <c r="K380" s="68"/>
      <c r="L380" s="68"/>
      <c r="N380" s="29"/>
      <c r="O380" s="29"/>
    </row>
    <row r="381" spans="2:15" ht="15.6" x14ac:dyDescent="0.25">
      <c r="B381" s="64"/>
      <c r="C381" s="64"/>
      <c r="D381" s="65"/>
      <c r="E381" s="66"/>
      <c r="K381" s="68"/>
      <c r="L381" s="68"/>
      <c r="N381" s="29"/>
      <c r="O381" s="29"/>
    </row>
    <row r="382" spans="2:15" ht="15.6" x14ac:dyDescent="0.25">
      <c r="B382" s="64"/>
      <c r="C382" s="64"/>
      <c r="D382" s="65"/>
      <c r="E382" s="66"/>
      <c r="K382" s="68"/>
      <c r="L382" s="68"/>
      <c r="N382" s="29"/>
      <c r="O382" s="29"/>
    </row>
    <row r="383" spans="2:15" ht="15.6" x14ac:dyDescent="0.25">
      <c r="B383" s="64"/>
      <c r="C383" s="64"/>
      <c r="D383" s="65"/>
      <c r="E383" s="66"/>
      <c r="K383" s="68"/>
      <c r="L383" s="68"/>
      <c r="N383" s="29"/>
      <c r="O383" s="29"/>
    </row>
    <row r="384" spans="2:15" ht="15.6" x14ac:dyDescent="0.25">
      <c r="B384" s="64"/>
      <c r="C384" s="64"/>
      <c r="D384" s="65"/>
      <c r="E384" s="66"/>
      <c r="K384" s="68"/>
      <c r="L384" s="68"/>
      <c r="N384" s="29"/>
      <c r="O384" s="29"/>
    </row>
    <row r="385" spans="2:15" ht="15.6" x14ac:dyDescent="0.25">
      <c r="B385" s="64"/>
      <c r="C385" s="64"/>
      <c r="D385" s="65"/>
      <c r="E385" s="66"/>
      <c r="K385" s="68"/>
      <c r="L385" s="68"/>
      <c r="N385" s="29"/>
      <c r="O385" s="29"/>
    </row>
    <row r="386" spans="2:15" ht="15.6" x14ac:dyDescent="0.25">
      <c r="B386" s="64"/>
      <c r="C386" s="64"/>
      <c r="D386" s="65"/>
      <c r="E386" s="66"/>
      <c r="K386" s="68"/>
      <c r="L386" s="68"/>
      <c r="N386" s="29"/>
      <c r="O386" s="29"/>
    </row>
    <row r="387" spans="2:15" ht="15.6" x14ac:dyDescent="0.25">
      <c r="B387" s="64"/>
      <c r="C387" s="64"/>
      <c r="D387" s="65"/>
      <c r="E387" s="66"/>
      <c r="K387" s="68"/>
      <c r="L387" s="68"/>
      <c r="N387" s="29"/>
      <c r="O387" s="29"/>
    </row>
    <row r="388" spans="2:15" ht="15.6" x14ac:dyDescent="0.25">
      <c r="B388" s="64"/>
      <c r="C388" s="64"/>
      <c r="D388" s="65"/>
      <c r="E388" s="66"/>
      <c r="K388" s="68"/>
      <c r="L388" s="68"/>
      <c r="N388" s="29"/>
      <c r="O388" s="29"/>
    </row>
    <row r="389" spans="2:15" ht="15.6" x14ac:dyDescent="0.25">
      <c r="B389" s="64"/>
      <c r="C389" s="64"/>
      <c r="D389" s="65"/>
      <c r="E389" s="66"/>
      <c r="K389" s="68"/>
      <c r="L389" s="68"/>
      <c r="N389" s="29"/>
      <c r="O389" s="29"/>
    </row>
    <row r="390" spans="2:15" ht="15.6" x14ac:dyDescent="0.25">
      <c r="B390" s="64"/>
      <c r="C390" s="64"/>
      <c r="D390" s="65"/>
      <c r="E390" s="66"/>
      <c r="K390" s="68"/>
      <c r="L390" s="68"/>
      <c r="N390" s="29"/>
      <c r="O390" s="29"/>
    </row>
    <row r="391" spans="2:15" ht="15.6" x14ac:dyDescent="0.25">
      <c r="B391" s="64"/>
      <c r="C391" s="64"/>
      <c r="D391" s="65"/>
      <c r="E391" s="66"/>
      <c r="K391" s="68"/>
      <c r="L391" s="68"/>
      <c r="N391" s="29"/>
      <c r="O391" s="29"/>
    </row>
    <row r="392" spans="2:15" ht="15.6" x14ac:dyDescent="0.25">
      <c r="B392" s="64"/>
      <c r="C392" s="64"/>
      <c r="D392" s="65"/>
      <c r="E392" s="66"/>
      <c r="K392" s="68"/>
      <c r="L392" s="68"/>
      <c r="N392" s="29"/>
      <c r="O392" s="29"/>
    </row>
    <row r="393" spans="2:15" ht="15.6" x14ac:dyDescent="0.25">
      <c r="B393" s="64"/>
      <c r="C393" s="64"/>
      <c r="D393" s="65"/>
      <c r="E393" s="66"/>
      <c r="K393" s="68"/>
      <c r="L393" s="68"/>
      <c r="N393" s="29"/>
      <c r="O393" s="29"/>
    </row>
    <row r="394" spans="2:15" ht="15.6" x14ac:dyDescent="0.25">
      <c r="B394" s="64"/>
      <c r="C394" s="64"/>
      <c r="D394" s="65"/>
      <c r="E394" s="66"/>
      <c r="K394" s="68"/>
      <c r="L394" s="68"/>
      <c r="N394" s="29"/>
      <c r="O394" s="29"/>
    </row>
    <row r="395" spans="2:15" ht="15.6" x14ac:dyDescent="0.25">
      <c r="B395" s="64"/>
      <c r="C395" s="64"/>
      <c r="D395" s="65"/>
      <c r="E395" s="66"/>
      <c r="K395" s="68"/>
      <c r="L395" s="68"/>
      <c r="N395" s="29"/>
      <c r="O395" s="29"/>
    </row>
    <row r="396" spans="2:15" ht="15.6" x14ac:dyDescent="0.25">
      <c r="B396" s="64"/>
      <c r="C396" s="64"/>
      <c r="D396" s="65"/>
      <c r="E396" s="66"/>
      <c r="K396" s="68"/>
      <c r="L396" s="68"/>
      <c r="N396" s="29"/>
      <c r="O396" s="29"/>
    </row>
    <row r="397" spans="2:15" ht="15.6" x14ac:dyDescent="0.25">
      <c r="B397" s="64"/>
      <c r="C397" s="64"/>
      <c r="D397" s="65"/>
      <c r="E397" s="66"/>
      <c r="K397" s="68"/>
      <c r="L397" s="68"/>
      <c r="N397" s="29"/>
      <c r="O397" s="29"/>
    </row>
    <row r="398" spans="2:15" ht="15.6" x14ac:dyDescent="0.25">
      <c r="B398" s="64"/>
      <c r="C398" s="64"/>
      <c r="D398" s="65"/>
      <c r="E398" s="66"/>
      <c r="K398" s="68"/>
      <c r="L398" s="68"/>
      <c r="N398" s="29"/>
      <c r="O398" s="29"/>
    </row>
    <row r="399" spans="2:15" ht="15.6" x14ac:dyDescent="0.25">
      <c r="B399" s="64"/>
      <c r="C399" s="64"/>
      <c r="D399" s="65"/>
      <c r="E399" s="66"/>
      <c r="K399" s="68"/>
      <c r="L399" s="68"/>
      <c r="N399" s="29"/>
      <c r="O399" s="29"/>
    </row>
    <row r="400" spans="2:15" ht="15.6" x14ac:dyDescent="0.25">
      <c r="B400" s="64"/>
      <c r="C400" s="64"/>
      <c r="D400" s="65"/>
      <c r="E400" s="66"/>
      <c r="K400" s="68"/>
      <c r="L400" s="68"/>
      <c r="N400" s="29"/>
      <c r="O400" s="29"/>
    </row>
    <row r="401" spans="2:15" ht="15.6" x14ac:dyDescent="0.25">
      <c r="B401" s="64"/>
      <c r="C401" s="64"/>
      <c r="D401" s="65"/>
      <c r="E401" s="66"/>
      <c r="K401" s="68"/>
      <c r="L401" s="68"/>
      <c r="N401" s="29"/>
      <c r="O401" s="29"/>
    </row>
    <row r="402" spans="2:15" ht="15.6" x14ac:dyDescent="0.25">
      <c r="B402" s="64"/>
      <c r="C402" s="64"/>
      <c r="D402" s="65"/>
      <c r="E402" s="66"/>
      <c r="K402" s="68"/>
      <c r="L402" s="68"/>
      <c r="N402" s="29"/>
      <c r="O402" s="29"/>
    </row>
    <row r="403" spans="2:15" ht="15.6" x14ac:dyDescent="0.25">
      <c r="B403" s="64"/>
      <c r="C403" s="64"/>
      <c r="D403" s="65"/>
      <c r="E403" s="66"/>
      <c r="K403" s="68"/>
      <c r="L403" s="68"/>
      <c r="N403" s="29"/>
      <c r="O403" s="29"/>
    </row>
    <row r="404" spans="2:15" ht="15.6" x14ac:dyDescent="0.25">
      <c r="B404" s="64"/>
      <c r="C404" s="64"/>
      <c r="D404" s="65"/>
      <c r="E404" s="66"/>
      <c r="K404" s="68"/>
      <c r="L404" s="68"/>
      <c r="N404" s="29"/>
      <c r="O404" s="29"/>
    </row>
    <row r="405" spans="2:15" ht="15.6" x14ac:dyDescent="0.25">
      <c r="B405" s="64"/>
      <c r="C405" s="64"/>
      <c r="D405" s="65"/>
      <c r="E405" s="66"/>
      <c r="K405" s="68"/>
      <c r="L405" s="68"/>
      <c r="N405" s="29"/>
      <c r="O405" s="29"/>
    </row>
    <row r="406" spans="2:15" ht="15.6" x14ac:dyDescent="0.25">
      <c r="B406" s="64"/>
      <c r="C406" s="64"/>
      <c r="D406" s="65"/>
      <c r="E406" s="66"/>
      <c r="K406" s="68"/>
      <c r="L406" s="68"/>
      <c r="N406" s="29"/>
      <c r="O406" s="29"/>
    </row>
    <row r="407" spans="2:15" ht="15.6" x14ac:dyDescent="0.25">
      <c r="B407" s="64"/>
      <c r="C407" s="64"/>
      <c r="D407" s="65"/>
      <c r="E407" s="66"/>
      <c r="K407" s="68"/>
      <c r="L407" s="68"/>
      <c r="N407" s="29"/>
      <c r="O407" s="29"/>
    </row>
    <row r="408" spans="2:15" ht="15.6" x14ac:dyDescent="0.25">
      <c r="B408" s="64"/>
      <c r="C408" s="64"/>
      <c r="D408" s="65"/>
      <c r="E408" s="66"/>
      <c r="K408" s="68"/>
      <c r="L408" s="68"/>
      <c r="N408" s="29"/>
      <c r="O408" s="29"/>
    </row>
    <row r="409" spans="2:15" ht="15.6" x14ac:dyDescent="0.25">
      <c r="B409" s="64"/>
      <c r="C409" s="64"/>
      <c r="D409" s="65"/>
      <c r="E409" s="66"/>
      <c r="K409" s="68"/>
      <c r="L409" s="68"/>
      <c r="N409" s="29"/>
      <c r="O409" s="29"/>
    </row>
    <row r="410" spans="2:15" ht="15.6" x14ac:dyDescent="0.25">
      <c r="B410" s="64"/>
      <c r="C410" s="64"/>
      <c r="D410" s="65"/>
      <c r="E410" s="66"/>
      <c r="K410" s="68"/>
      <c r="L410" s="68"/>
      <c r="N410" s="29"/>
      <c r="O410" s="29"/>
    </row>
    <row r="411" spans="2:15" ht="15.6" x14ac:dyDescent="0.25">
      <c r="B411" s="64"/>
      <c r="C411" s="64"/>
      <c r="D411" s="65"/>
      <c r="E411" s="66"/>
      <c r="K411" s="68"/>
      <c r="L411" s="68"/>
      <c r="N411" s="29"/>
      <c r="O411" s="29"/>
    </row>
    <row r="412" spans="2:15" ht="15.6" x14ac:dyDescent="0.25">
      <c r="B412" s="64"/>
      <c r="C412" s="64"/>
      <c r="D412" s="65"/>
      <c r="E412" s="66"/>
      <c r="K412" s="68"/>
      <c r="L412" s="68"/>
      <c r="N412" s="29"/>
      <c r="O412" s="29"/>
    </row>
    <row r="413" spans="2:15" ht="15.6" x14ac:dyDescent="0.25">
      <c r="B413" s="64"/>
      <c r="C413" s="64"/>
      <c r="D413" s="65"/>
      <c r="E413" s="66"/>
      <c r="K413" s="68"/>
      <c r="L413" s="68"/>
      <c r="N413" s="29"/>
      <c r="O413" s="29"/>
    </row>
    <row r="414" spans="2:15" ht="15.6" x14ac:dyDescent="0.25">
      <c r="B414" s="64"/>
      <c r="C414" s="64"/>
      <c r="D414" s="65"/>
      <c r="E414" s="66"/>
      <c r="K414" s="68"/>
      <c r="L414" s="68"/>
      <c r="N414" s="29"/>
      <c r="O414" s="29"/>
    </row>
    <row r="415" spans="2:15" ht="15.6" x14ac:dyDescent="0.25">
      <c r="B415" s="64"/>
      <c r="C415" s="64"/>
      <c r="D415" s="65"/>
      <c r="E415" s="66"/>
      <c r="K415" s="68"/>
      <c r="L415" s="68"/>
      <c r="N415" s="29"/>
      <c r="O415" s="29"/>
    </row>
    <row r="416" spans="2:15" ht="15.6" x14ac:dyDescent="0.25">
      <c r="B416" s="64"/>
      <c r="C416" s="64"/>
      <c r="D416" s="65"/>
      <c r="E416" s="66"/>
      <c r="K416" s="68"/>
      <c r="L416" s="68"/>
      <c r="N416" s="29"/>
      <c r="O416" s="29"/>
    </row>
    <row r="417" spans="2:15" ht="15.6" x14ac:dyDescent="0.25">
      <c r="B417" s="64"/>
      <c r="C417" s="64"/>
      <c r="D417" s="65"/>
      <c r="E417" s="66"/>
      <c r="K417" s="68"/>
      <c r="L417" s="68"/>
      <c r="N417" s="29"/>
      <c r="O417" s="29"/>
    </row>
    <row r="418" spans="2:15" ht="15.6" x14ac:dyDescent="0.25">
      <c r="B418" s="64"/>
      <c r="C418" s="64"/>
      <c r="D418" s="65"/>
      <c r="E418" s="66"/>
      <c r="K418" s="68"/>
      <c r="L418" s="68"/>
      <c r="N418" s="29"/>
      <c r="O418" s="29"/>
    </row>
    <row r="419" spans="2:15" ht="15.6" x14ac:dyDescent="0.25">
      <c r="B419" s="64"/>
      <c r="C419" s="64"/>
      <c r="D419" s="65"/>
      <c r="E419" s="66"/>
      <c r="K419" s="68"/>
      <c r="L419" s="68"/>
      <c r="N419" s="29"/>
      <c r="O419" s="29"/>
    </row>
    <row r="420" spans="2:15" ht="15.6" x14ac:dyDescent="0.25">
      <c r="B420" s="64"/>
      <c r="C420" s="64"/>
      <c r="D420" s="65"/>
      <c r="E420" s="66"/>
      <c r="K420" s="68"/>
      <c r="L420" s="68"/>
      <c r="N420" s="29"/>
      <c r="O420" s="29"/>
    </row>
    <row r="421" spans="2:15" ht="15.6" x14ac:dyDescent="0.25">
      <c r="B421" s="64"/>
      <c r="C421" s="64"/>
      <c r="D421" s="65"/>
      <c r="E421" s="66"/>
      <c r="K421" s="68"/>
      <c r="L421" s="68"/>
      <c r="N421" s="29"/>
      <c r="O421" s="29"/>
    </row>
    <row r="422" spans="2:15" ht="15.6" x14ac:dyDescent="0.25">
      <c r="B422" s="64"/>
      <c r="C422" s="64"/>
      <c r="D422" s="65"/>
      <c r="E422" s="66"/>
      <c r="K422" s="68"/>
      <c r="L422" s="68"/>
      <c r="N422" s="29"/>
      <c r="O422" s="29"/>
    </row>
    <row r="423" spans="2:15" ht="15.6" x14ac:dyDescent="0.25">
      <c r="B423" s="64"/>
      <c r="C423" s="64"/>
      <c r="D423" s="65"/>
      <c r="E423" s="66"/>
      <c r="K423" s="68"/>
      <c r="L423" s="68"/>
      <c r="N423" s="29"/>
      <c r="O423" s="29"/>
    </row>
    <row r="424" spans="2:15" ht="15.6" x14ac:dyDescent="0.25">
      <c r="B424" s="64"/>
      <c r="C424" s="64"/>
      <c r="D424" s="65"/>
      <c r="E424" s="66"/>
      <c r="K424" s="68"/>
      <c r="L424" s="68"/>
      <c r="N424" s="29"/>
      <c r="O424" s="29"/>
    </row>
    <row r="425" spans="2:15" ht="15.6" x14ac:dyDescent="0.25">
      <c r="B425" s="64"/>
      <c r="C425" s="64"/>
      <c r="D425" s="65"/>
      <c r="E425" s="66"/>
      <c r="K425" s="68"/>
      <c r="L425" s="68"/>
      <c r="N425" s="29"/>
      <c r="O425" s="29"/>
    </row>
    <row r="426" spans="2:15" ht="15.6" x14ac:dyDescent="0.25">
      <c r="B426" s="64"/>
      <c r="C426" s="64"/>
      <c r="D426" s="65"/>
      <c r="E426" s="66"/>
      <c r="K426" s="68"/>
      <c r="L426" s="68"/>
      <c r="N426" s="29"/>
      <c r="O426" s="29"/>
    </row>
    <row r="427" spans="2:15" ht="15.6" x14ac:dyDescent="0.25">
      <c r="B427" s="64"/>
      <c r="C427" s="64"/>
      <c r="D427" s="65"/>
      <c r="E427" s="66"/>
      <c r="K427" s="68"/>
      <c r="L427" s="68"/>
      <c r="N427" s="29"/>
      <c r="O427" s="29"/>
    </row>
    <row r="428" spans="2:15" ht="15.6" x14ac:dyDescent="0.25">
      <c r="B428" s="64"/>
      <c r="C428" s="64"/>
      <c r="D428" s="65"/>
      <c r="E428" s="66"/>
      <c r="K428" s="68"/>
      <c r="L428" s="68"/>
      <c r="N428" s="29"/>
      <c r="O428" s="29"/>
    </row>
    <row r="429" spans="2:15" ht="15.6" x14ac:dyDescent="0.25">
      <c r="B429" s="64"/>
      <c r="C429" s="64"/>
      <c r="D429" s="65"/>
      <c r="E429" s="66"/>
      <c r="K429" s="68"/>
      <c r="L429" s="68"/>
      <c r="N429" s="29"/>
      <c r="O429" s="29"/>
    </row>
    <row r="430" spans="2:15" ht="15.6" x14ac:dyDescent="0.25">
      <c r="B430" s="64"/>
      <c r="C430" s="64"/>
      <c r="D430" s="65"/>
      <c r="E430" s="66"/>
      <c r="K430" s="68"/>
      <c r="L430" s="68"/>
      <c r="N430" s="29"/>
      <c r="O430" s="29"/>
    </row>
    <row r="431" spans="2:15" ht="15.6" x14ac:dyDescent="0.25">
      <c r="B431" s="64"/>
      <c r="C431" s="64"/>
      <c r="D431" s="65"/>
      <c r="E431" s="66"/>
      <c r="K431" s="68"/>
      <c r="L431" s="68"/>
      <c r="N431" s="29"/>
      <c r="O431" s="29"/>
    </row>
    <row r="432" spans="2:15" ht="15.6" x14ac:dyDescent="0.25">
      <c r="B432" s="64"/>
      <c r="C432" s="64"/>
      <c r="D432" s="65"/>
      <c r="E432" s="66"/>
      <c r="K432" s="68"/>
      <c r="L432" s="68"/>
      <c r="N432" s="29"/>
      <c r="O432" s="29"/>
    </row>
    <row r="433" spans="2:15" ht="15.6" x14ac:dyDescent="0.25">
      <c r="B433" s="64"/>
      <c r="C433" s="64"/>
      <c r="D433" s="65"/>
      <c r="E433" s="66"/>
      <c r="K433" s="68"/>
      <c r="L433" s="68"/>
      <c r="N433" s="29"/>
      <c r="O433" s="29"/>
    </row>
    <row r="434" spans="2:15" ht="15.6" x14ac:dyDescent="0.25">
      <c r="B434" s="64"/>
      <c r="C434" s="64"/>
      <c r="D434" s="65"/>
      <c r="E434" s="66"/>
      <c r="K434" s="68"/>
      <c r="L434" s="68"/>
      <c r="N434" s="29"/>
      <c r="O434" s="29"/>
    </row>
    <row r="435" spans="2:15" ht="15.6" x14ac:dyDescent="0.25">
      <c r="B435" s="64"/>
      <c r="C435" s="64"/>
      <c r="D435" s="65"/>
      <c r="E435" s="66"/>
      <c r="K435" s="68"/>
      <c r="L435" s="68"/>
      <c r="N435" s="29"/>
      <c r="O435" s="29"/>
    </row>
    <row r="436" spans="2:15" ht="15.6" x14ac:dyDescent="0.25">
      <c r="B436" s="64"/>
      <c r="C436" s="64"/>
      <c r="D436" s="65"/>
      <c r="E436" s="66"/>
      <c r="K436" s="68"/>
      <c r="L436" s="68"/>
      <c r="N436" s="29"/>
      <c r="O436" s="29"/>
    </row>
    <row r="437" spans="2:15" ht="15.6" x14ac:dyDescent="0.25">
      <c r="B437" s="64"/>
      <c r="C437" s="64"/>
      <c r="D437" s="65"/>
      <c r="E437" s="66"/>
      <c r="K437" s="68"/>
      <c r="L437" s="68"/>
      <c r="N437" s="29"/>
      <c r="O437" s="29"/>
    </row>
    <row r="438" spans="2:15" ht="15.6" x14ac:dyDescent="0.25">
      <c r="B438" s="64"/>
      <c r="C438" s="64"/>
      <c r="D438" s="65"/>
      <c r="E438" s="66"/>
      <c r="K438" s="68"/>
      <c r="L438" s="68"/>
      <c r="N438" s="29"/>
      <c r="O438" s="29"/>
    </row>
    <row r="439" spans="2:15" ht="15.6" x14ac:dyDescent="0.25">
      <c r="B439" s="64"/>
      <c r="C439" s="64"/>
      <c r="D439" s="65"/>
      <c r="E439" s="66"/>
      <c r="K439" s="68"/>
      <c r="L439" s="68"/>
      <c r="N439" s="29"/>
      <c r="O439" s="29"/>
    </row>
    <row r="440" spans="2:15" ht="15.6" x14ac:dyDescent="0.25">
      <c r="B440" s="64"/>
      <c r="C440" s="64"/>
      <c r="D440" s="65"/>
      <c r="E440" s="66"/>
      <c r="K440" s="68"/>
      <c r="L440" s="68"/>
      <c r="N440" s="29"/>
      <c r="O440" s="29"/>
    </row>
    <row r="441" spans="2:15" ht="15.6" x14ac:dyDescent="0.25">
      <c r="B441" s="64"/>
      <c r="C441" s="64"/>
      <c r="D441" s="65"/>
      <c r="E441" s="66"/>
      <c r="K441" s="68"/>
      <c r="L441" s="68"/>
      <c r="N441" s="29"/>
      <c r="O441" s="29"/>
    </row>
    <row r="442" spans="2:15" ht="15.6" x14ac:dyDescent="0.25">
      <c r="B442" s="64"/>
      <c r="C442" s="64"/>
      <c r="D442" s="65"/>
      <c r="E442" s="66"/>
      <c r="K442" s="68"/>
      <c r="L442" s="68"/>
      <c r="N442" s="29"/>
      <c r="O442" s="29"/>
    </row>
    <row r="443" spans="2:15" ht="15.6" x14ac:dyDescent="0.25">
      <c r="B443" s="64"/>
      <c r="C443" s="64"/>
      <c r="D443" s="65"/>
      <c r="E443" s="66"/>
      <c r="K443" s="68"/>
      <c r="L443" s="68"/>
      <c r="N443" s="29"/>
      <c r="O443" s="29"/>
    </row>
    <row r="444" spans="2:15" ht="15.6" x14ac:dyDescent="0.25">
      <c r="B444" s="64"/>
      <c r="C444" s="64"/>
      <c r="D444" s="65"/>
      <c r="E444" s="66"/>
      <c r="K444" s="68"/>
      <c r="L444" s="68"/>
      <c r="N444" s="29"/>
      <c r="O444" s="29"/>
    </row>
    <row r="445" spans="2:15" ht="15.6" x14ac:dyDescent="0.25">
      <c r="B445" s="64"/>
      <c r="C445" s="64"/>
      <c r="D445" s="65"/>
      <c r="E445" s="66"/>
      <c r="K445" s="68"/>
      <c r="L445" s="68"/>
      <c r="N445" s="29"/>
      <c r="O445" s="29"/>
    </row>
    <row r="446" spans="2:15" ht="15.6" x14ac:dyDescent="0.25">
      <c r="B446" s="64"/>
      <c r="C446" s="64"/>
      <c r="D446" s="65"/>
      <c r="E446" s="66"/>
      <c r="K446" s="68"/>
      <c r="L446" s="68"/>
      <c r="N446" s="29"/>
      <c r="O446" s="29"/>
    </row>
    <row r="447" spans="2:15" ht="15.6" x14ac:dyDescent="0.25">
      <c r="B447" s="64"/>
      <c r="C447" s="64"/>
      <c r="D447" s="65"/>
      <c r="E447" s="66"/>
      <c r="K447" s="68"/>
      <c r="L447" s="68"/>
      <c r="N447" s="29"/>
      <c r="O447" s="29"/>
    </row>
    <row r="448" spans="2:15" ht="15.6" x14ac:dyDescent="0.25">
      <c r="B448" s="64"/>
      <c r="C448" s="64"/>
      <c r="D448" s="65"/>
      <c r="E448" s="66"/>
      <c r="K448" s="68"/>
      <c r="L448" s="68"/>
      <c r="N448" s="29"/>
      <c r="O448" s="29"/>
    </row>
    <row r="449" spans="2:15" ht="15.6" x14ac:dyDescent="0.25">
      <c r="B449" s="64"/>
      <c r="C449" s="64"/>
      <c r="D449" s="65"/>
      <c r="E449" s="66"/>
      <c r="K449" s="68"/>
      <c r="L449" s="68"/>
      <c r="N449" s="29"/>
      <c r="O449" s="29"/>
    </row>
    <row r="450" spans="2:15" ht="15.6" x14ac:dyDescent="0.25">
      <c r="B450" s="64"/>
      <c r="C450" s="64"/>
      <c r="D450" s="65"/>
      <c r="E450" s="66"/>
      <c r="K450" s="68"/>
      <c r="L450" s="68"/>
      <c r="N450" s="29"/>
      <c r="O450" s="29"/>
    </row>
    <row r="451" spans="2:15" ht="15.6" x14ac:dyDescent="0.25">
      <c r="B451" s="64"/>
      <c r="C451" s="64"/>
      <c r="D451" s="65"/>
      <c r="E451" s="66"/>
      <c r="K451" s="68"/>
      <c r="L451" s="68"/>
      <c r="N451" s="29"/>
      <c r="O451" s="29"/>
    </row>
    <row r="452" spans="2:15" ht="15.6" x14ac:dyDescent="0.25">
      <c r="B452" s="64"/>
      <c r="C452" s="64"/>
      <c r="D452" s="65"/>
      <c r="E452" s="66"/>
      <c r="K452" s="68"/>
      <c r="L452" s="68"/>
      <c r="N452" s="29"/>
      <c r="O452" s="29"/>
    </row>
    <row r="453" spans="2:15" ht="15.6" x14ac:dyDescent="0.25">
      <c r="B453" s="64"/>
      <c r="C453" s="64"/>
      <c r="D453" s="65"/>
      <c r="E453" s="66"/>
      <c r="K453" s="68"/>
      <c r="L453" s="68"/>
      <c r="N453" s="29"/>
      <c r="O453" s="29"/>
    </row>
    <row r="454" spans="2:15" ht="15.6" x14ac:dyDescent="0.25">
      <c r="B454" s="64"/>
      <c r="C454" s="64"/>
      <c r="D454" s="65"/>
      <c r="E454" s="66"/>
      <c r="K454" s="68"/>
      <c r="L454" s="68"/>
      <c r="N454" s="29"/>
      <c r="O454" s="29"/>
    </row>
    <row r="455" spans="2:15" ht="15.6" x14ac:dyDescent="0.25">
      <c r="B455" s="64"/>
      <c r="C455" s="64"/>
      <c r="D455" s="65"/>
      <c r="E455" s="66"/>
      <c r="K455" s="68"/>
      <c r="L455" s="68"/>
      <c r="N455" s="29"/>
      <c r="O455" s="29"/>
    </row>
    <row r="456" spans="2:15" ht="15.6" x14ac:dyDescent="0.25">
      <c r="B456" s="64"/>
      <c r="C456" s="64"/>
      <c r="D456" s="65"/>
      <c r="E456" s="66"/>
      <c r="K456" s="68"/>
      <c r="L456" s="68"/>
      <c r="N456" s="29"/>
      <c r="O456" s="29"/>
    </row>
    <row r="457" spans="2:15" ht="15.6" x14ac:dyDescent="0.25">
      <c r="B457" s="64"/>
      <c r="C457" s="64"/>
      <c r="D457" s="65"/>
      <c r="E457" s="66"/>
      <c r="K457" s="68"/>
      <c r="L457" s="68"/>
      <c r="N457" s="29"/>
      <c r="O457" s="29"/>
    </row>
    <row r="458" spans="2:15" ht="15.6" x14ac:dyDescent="0.25">
      <c r="B458" s="64"/>
      <c r="C458" s="64"/>
      <c r="D458" s="65"/>
      <c r="E458" s="66"/>
      <c r="K458" s="68"/>
      <c r="L458" s="68"/>
      <c r="N458" s="29"/>
      <c r="O458" s="29"/>
    </row>
    <row r="459" spans="2:15" ht="15.6" x14ac:dyDescent="0.25">
      <c r="B459" s="64"/>
      <c r="C459" s="64"/>
      <c r="D459" s="65"/>
      <c r="E459" s="66"/>
      <c r="K459" s="68"/>
      <c r="L459" s="68"/>
      <c r="N459" s="29"/>
      <c r="O459" s="29"/>
    </row>
    <row r="460" spans="2:15" ht="15.6" x14ac:dyDescent="0.25">
      <c r="B460" s="64"/>
      <c r="C460" s="64"/>
      <c r="D460" s="65"/>
      <c r="E460" s="66"/>
      <c r="K460" s="68"/>
      <c r="L460" s="68"/>
      <c r="N460" s="29"/>
      <c r="O460" s="29"/>
    </row>
    <row r="461" spans="2:15" ht="15.6" x14ac:dyDescent="0.25">
      <c r="B461" s="64"/>
      <c r="C461" s="64"/>
      <c r="D461" s="65"/>
      <c r="E461" s="66"/>
      <c r="K461" s="68"/>
      <c r="L461" s="68"/>
      <c r="N461" s="29"/>
      <c r="O461" s="29"/>
    </row>
    <row r="462" spans="2:15" ht="15.6" x14ac:dyDescent="0.25">
      <c r="B462" s="64"/>
      <c r="C462" s="64"/>
      <c r="D462" s="65"/>
      <c r="E462" s="66"/>
      <c r="K462" s="68"/>
      <c r="L462" s="68"/>
      <c r="N462" s="29"/>
      <c r="O462" s="29"/>
    </row>
    <row r="463" spans="2:15" ht="15.6" x14ac:dyDescent="0.25">
      <c r="B463" s="64"/>
      <c r="C463" s="64"/>
      <c r="D463" s="65"/>
      <c r="E463" s="66"/>
      <c r="K463" s="68"/>
      <c r="L463" s="68"/>
      <c r="N463" s="29"/>
      <c r="O463" s="29"/>
    </row>
    <row r="464" spans="2:15" ht="15.6" x14ac:dyDescent="0.25">
      <c r="B464" s="64"/>
      <c r="C464" s="64"/>
      <c r="D464" s="65"/>
      <c r="E464" s="66"/>
      <c r="K464" s="68"/>
      <c r="L464" s="68"/>
      <c r="N464" s="29"/>
      <c r="O464" s="29"/>
    </row>
    <row r="465" spans="2:15" ht="15.6" x14ac:dyDescent="0.25">
      <c r="B465" s="64"/>
      <c r="C465" s="64"/>
      <c r="D465" s="65"/>
      <c r="E465" s="66"/>
      <c r="K465" s="68"/>
      <c r="L465" s="68"/>
      <c r="N465" s="29"/>
      <c r="O465" s="29"/>
    </row>
    <row r="466" spans="2:15" ht="15.6" x14ac:dyDescent="0.25">
      <c r="B466" s="64"/>
      <c r="C466" s="64"/>
      <c r="D466" s="65"/>
      <c r="E466" s="66"/>
      <c r="K466" s="68"/>
      <c r="L466" s="68"/>
      <c r="N466" s="29"/>
      <c r="O466" s="29"/>
    </row>
    <row r="467" spans="2:15" ht="15.6" x14ac:dyDescent="0.25">
      <c r="B467" s="64"/>
      <c r="C467" s="64"/>
      <c r="D467" s="65"/>
      <c r="E467" s="66"/>
      <c r="K467" s="68"/>
      <c r="L467" s="68"/>
      <c r="N467" s="29"/>
      <c r="O467" s="29"/>
    </row>
    <row r="468" spans="2:15" ht="15.6" x14ac:dyDescent="0.25">
      <c r="B468" s="64"/>
      <c r="C468" s="64"/>
      <c r="D468" s="65"/>
      <c r="E468" s="66"/>
      <c r="K468" s="68"/>
      <c r="L468" s="68"/>
      <c r="N468" s="29"/>
      <c r="O468" s="29"/>
    </row>
    <row r="469" spans="2:15" ht="15.6" x14ac:dyDescent="0.25">
      <c r="B469" s="64"/>
      <c r="C469" s="64"/>
      <c r="D469" s="65"/>
      <c r="E469" s="66"/>
      <c r="K469" s="68"/>
      <c r="L469" s="68"/>
      <c r="N469" s="29"/>
      <c r="O469" s="29"/>
    </row>
    <row r="470" spans="2:15" ht="15.6" x14ac:dyDescent="0.25">
      <c r="B470" s="64"/>
      <c r="C470" s="64"/>
      <c r="D470" s="65"/>
      <c r="E470" s="66"/>
      <c r="K470" s="68"/>
      <c r="L470" s="68"/>
      <c r="N470" s="29"/>
      <c r="O470" s="29"/>
    </row>
    <row r="471" spans="2:15" ht="15.6" x14ac:dyDescent="0.25">
      <c r="B471" s="64"/>
      <c r="C471" s="64"/>
      <c r="D471" s="65"/>
      <c r="E471" s="66"/>
      <c r="K471" s="68"/>
      <c r="L471" s="68"/>
      <c r="N471" s="29"/>
      <c r="O471" s="29"/>
    </row>
    <row r="472" spans="2:15" ht="15.6" x14ac:dyDescent="0.25">
      <c r="B472" s="64"/>
      <c r="C472" s="64"/>
      <c r="D472" s="65"/>
      <c r="E472" s="66"/>
      <c r="K472" s="68"/>
      <c r="L472" s="68"/>
      <c r="N472" s="29"/>
      <c r="O472" s="29"/>
    </row>
    <row r="473" spans="2:15" ht="15.6" x14ac:dyDescent="0.25">
      <c r="B473" s="64"/>
      <c r="C473" s="64"/>
      <c r="D473" s="65"/>
      <c r="E473" s="66"/>
      <c r="K473" s="68"/>
      <c r="L473" s="68"/>
      <c r="N473" s="29"/>
      <c r="O473" s="29"/>
    </row>
    <row r="474" spans="2:15" ht="15.6" x14ac:dyDescent="0.25">
      <c r="B474" s="64"/>
      <c r="C474" s="64"/>
      <c r="D474" s="65"/>
      <c r="E474" s="66"/>
      <c r="K474" s="68"/>
      <c r="L474" s="68"/>
      <c r="N474" s="29"/>
      <c r="O474" s="29"/>
    </row>
    <row r="475" spans="2:15" ht="15.6" x14ac:dyDescent="0.25">
      <c r="B475" s="64"/>
      <c r="C475" s="64"/>
      <c r="D475" s="65"/>
      <c r="E475" s="66"/>
      <c r="K475" s="68"/>
      <c r="L475" s="68"/>
      <c r="N475" s="29"/>
      <c r="O475" s="29"/>
    </row>
    <row r="476" spans="2:15" ht="15.6" x14ac:dyDescent="0.25">
      <c r="B476" s="64"/>
      <c r="C476" s="64"/>
      <c r="D476" s="65"/>
      <c r="E476" s="66"/>
      <c r="K476" s="68"/>
      <c r="L476" s="68"/>
      <c r="N476" s="29"/>
      <c r="O476" s="29"/>
    </row>
    <row r="477" spans="2:15" ht="15.6" x14ac:dyDescent="0.25">
      <c r="B477" s="64"/>
      <c r="C477" s="64"/>
      <c r="D477" s="65"/>
      <c r="E477" s="66"/>
      <c r="K477" s="68"/>
      <c r="L477" s="68"/>
      <c r="N477" s="29"/>
      <c r="O477" s="29"/>
    </row>
    <row r="478" spans="2:15" ht="15.6" x14ac:dyDescent="0.25">
      <c r="B478" s="64"/>
      <c r="C478" s="64"/>
      <c r="D478" s="65"/>
      <c r="E478" s="66"/>
      <c r="K478" s="68"/>
      <c r="L478" s="68"/>
      <c r="N478" s="29"/>
      <c r="O478" s="29"/>
    </row>
    <row r="479" spans="2:15" ht="15.6" x14ac:dyDescent="0.25">
      <c r="B479" s="64"/>
      <c r="C479" s="64"/>
      <c r="D479" s="65"/>
      <c r="E479" s="66"/>
      <c r="K479" s="68"/>
      <c r="L479" s="68"/>
      <c r="N479" s="29"/>
      <c r="O479" s="29"/>
    </row>
    <row r="480" spans="2:15" ht="15.6" x14ac:dyDescent="0.25">
      <c r="B480" s="64"/>
      <c r="C480" s="64"/>
      <c r="D480" s="65"/>
      <c r="E480" s="66"/>
      <c r="K480" s="68"/>
      <c r="L480" s="68"/>
      <c r="N480" s="29"/>
      <c r="O480" s="29"/>
    </row>
    <row r="481" spans="2:15" ht="15.6" x14ac:dyDescent="0.25">
      <c r="B481" s="64"/>
      <c r="C481" s="64"/>
      <c r="D481" s="65"/>
      <c r="E481" s="66"/>
      <c r="K481" s="68"/>
      <c r="L481" s="68"/>
      <c r="N481" s="29"/>
      <c r="O481" s="29"/>
    </row>
    <row r="482" spans="2:15" ht="15.6" x14ac:dyDescent="0.25">
      <c r="B482" s="64"/>
      <c r="C482" s="64"/>
      <c r="D482" s="65"/>
      <c r="E482" s="66"/>
      <c r="K482" s="68"/>
      <c r="L482" s="68"/>
      <c r="N482" s="29"/>
      <c r="O482" s="29"/>
    </row>
    <row r="483" spans="2:15" ht="15.6" x14ac:dyDescent="0.25">
      <c r="B483" s="64"/>
      <c r="C483" s="64"/>
      <c r="D483" s="65"/>
      <c r="E483" s="66"/>
      <c r="K483" s="68"/>
      <c r="L483" s="68"/>
      <c r="N483" s="29"/>
      <c r="O483" s="29"/>
    </row>
    <row r="484" spans="2:15" ht="15.6" x14ac:dyDescent="0.25">
      <c r="B484" s="64"/>
      <c r="C484" s="64"/>
      <c r="D484" s="65"/>
      <c r="E484" s="66"/>
      <c r="K484" s="68"/>
      <c r="L484" s="68"/>
      <c r="N484" s="29"/>
      <c r="O484" s="29"/>
    </row>
    <row r="485" spans="2:15" ht="15.6" x14ac:dyDescent="0.25">
      <c r="B485" s="64"/>
      <c r="C485" s="64"/>
      <c r="D485" s="65"/>
      <c r="E485" s="66"/>
      <c r="K485" s="68"/>
      <c r="L485" s="68"/>
      <c r="N485" s="29"/>
      <c r="O485" s="29"/>
    </row>
    <row r="486" spans="2:15" ht="15.6" x14ac:dyDescent="0.25">
      <c r="B486" s="64"/>
      <c r="C486" s="64"/>
      <c r="D486" s="65"/>
      <c r="E486" s="66"/>
      <c r="K486" s="68"/>
      <c r="L486" s="68"/>
      <c r="N486" s="29"/>
      <c r="O486" s="29"/>
    </row>
    <row r="487" spans="2:15" ht="15.6" x14ac:dyDescent="0.25">
      <c r="B487" s="64"/>
      <c r="C487" s="64"/>
      <c r="D487" s="65"/>
      <c r="E487" s="66"/>
      <c r="K487" s="68"/>
      <c r="L487" s="68"/>
      <c r="N487" s="29"/>
      <c r="O487" s="29"/>
    </row>
    <row r="488" spans="2:15" ht="15.6" x14ac:dyDescent="0.25">
      <c r="B488" s="64"/>
      <c r="C488" s="64"/>
      <c r="D488" s="65"/>
      <c r="E488" s="66"/>
      <c r="K488" s="68"/>
      <c r="L488" s="68"/>
      <c r="N488" s="29"/>
      <c r="O488" s="29"/>
    </row>
    <row r="489" spans="2:15" ht="15.6" x14ac:dyDescent="0.25">
      <c r="B489" s="64"/>
      <c r="C489" s="64"/>
      <c r="D489" s="65"/>
      <c r="E489" s="66"/>
      <c r="K489" s="68"/>
      <c r="L489" s="68"/>
      <c r="N489" s="29"/>
      <c r="O489" s="29"/>
    </row>
    <row r="490" spans="2:15" ht="15.6" x14ac:dyDescent="0.25">
      <c r="B490" s="64"/>
      <c r="C490" s="64"/>
      <c r="D490" s="65"/>
      <c r="E490" s="66"/>
      <c r="K490" s="68"/>
      <c r="L490" s="68"/>
      <c r="N490" s="29"/>
      <c r="O490" s="29"/>
    </row>
    <row r="491" spans="2:15" ht="15.6" x14ac:dyDescent="0.25">
      <c r="B491" s="64"/>
      <c r="C491" s="64"/>
      <c r="D491" s="65"/>
      <c r="E491" s="66"/>
      <c r="K491" s="68"/>
      <c r="L491" s="68"/>
      <c r="N491" s="29"/>
      <c r="O491" s="29"/>
    </row>
    <row r="492" spans="2:15" ht="15.6" x14ac:dyDescent="0.25">
      <c r="B492" s="64"/>
      <c r="C492" s="64"/>
      <c r="D492" s="65"/>
      <c r="E492" s="66"/>
      <c r="K492" s="68"/>
      <c r="L492" s="68"/>
      <c r="N492" s="29"/>
      <c r="O492" s="29"/>
    </row>
    <row r="493" spans="2:15" ht="15.6" x14ac:dyDescent="0.25">
      <c r="B493" s="64"/>
      <c r="C493" s="64"/>
      <c r="D493" s="65"/>
      <c r="E493" s="66"/>
      <c r="K493" s="68"/>
      <c r="L493" s="68"/>
      <c r="N493" s="29"/>
      <c r="O493" s="29"/>
    </row>
    <row r="494" spans="2:15" ht="15.6" x14ac:dyDescent="0.25">
      <c r="B494" s="64"/>
      <c r="C494" s="64"/>
      <c r="D494" s="65"/>
      <c r="E494" s="66"/>
      <c r="K494" s="68"/>
      <c r="L494" s="68"/>
      <c r="N494" s="29"/>
      <c r="O494" s="29"/>
    </row>
    <row r="495" spans="2:15" ht="15.6" x14ac:dyDescent="0.25">
      <c r="B495" s="64"/>
      <c r="C495" s="64"/>
      <c r="D495" s="65"/>
      <c r="E495" s="66"/>
      <c r="K495" s="68"/>
      <c r="L495" s="68"/>
      <c r="N495" s="29"/>
      <c r="O495" s="29"/>
    </row>
    <row r="496" spans="2:15" ht="15.6" x14ac:dyDescent="0.25">
      <c r="B496" s="64"/>
      <c r="C496" s="64"/>
      <c r="D496" s="65"/>
      <c r="E496" s="66"/>
      <c r="K496" s="68"/>
      <c r="L496" s="68"/>
      <c r="N496" s="29"/>
      <c r="O496" s="29"/>
    </row>
    <row r="497" spans="2:15" ht="15.6" x14ac:dyDescent="0.25">
      <c r="B497" s="64"/>
      <c r="C497" s="64"/>
      <c r="D497" s="65"/>
      <c r="E497" s="66"/>
      <c r="K497" s="68"/>
      <c r="L497" s="68"/>
      <c r="N497" s="29"/>
      <c r="O497" s="29"/>
    </row>
    <row r="498" spans="2:15" ht="15.6" x14ac:dyDescent="0.25">
      <c r="B498" s="64"/>
      <c r="C498" s="64"/>
      <c r="D498" s="65"/>
      <c r="E498" s="66"/>
      <c r="K498" s="68"/>
      <c r="L498" s="68"/>
      <c r="N498" s="29"/>
      <c r="O498" s="29"/>
    </row>
    <row r="499" spans="2:15" ht="15.6" x14ac:dyDescent="0.25">
      <c r="B499" s="64"/>
      <c r="C499" s="64"/>
      <c r="D499" s="65"/>
      <c r="E499" s="66"/>
      <c r="K499" s="68"/>
      <c r="L499" s="68"/>
      <c r="N499" s="29"/>
      <c r="O499" s="29"/>
    </row>
    <row r="500" spans="2:15" ht="15.6" x14ac:dyDescent="0.25">
      <c r="B500" s="64"/>
      <c r="C500" s="64"/>
      <c r="D500" s="65"/>
      <c r="E500" s="66"/>
      <c r="K500" s="68"/>
      <c r="L500" s="68"/>
      <c r="N500" s="29"/>
      <c r="O500" s="29"/>
    </row>
    <row r="501" spans="2:15" ht="15.6" x14ac:dyDescent="0.25">
      <c r="B501" s="64"/>
      <c r="C501" s="64"/>
      <c r="D501" s="65"/>
      <c r="E501" s="66"/>
      <c r="K501" s="68"/>
      <c r="L501" s="68"/>
      <c r="N501" s="29"/>
      <c r="O501" s="29"/>
    </row>
    <row r="502" spans="2:15" ht="15.6" x14ac:dyDescent="0.25">
      <c r="B502" s="64"/>
      <c r="C502" s="64"/>
      <c r="D502" s="65"/>
      <c r="E502" s="66"/>
      <c r="K502" s="68"/>
      <c r="L502" s="68"/>
      <c r="N502" s="29"/>
      <c r="O502" s="29"/>
    </row>
    <row r="503" spans="2:15" ht="15.6" x14ac:dyDescent="0.25">
      <c r="B503" s="64"/>
      <c r="C503" s="64"/>
      <c r="D503" s="65"/>
      <c r="E503" s="66"/>
      <c r="K503" s="68"/>
      <c r="L503" s="68"/>
      <c r="N503" s="29"/>
      <c r="O503" s="29"/>
    </row>
    <row r="504" spans="2:15" ht="15.6" x14ac:dyDescent="0.25">
      <c r="B504" s="64"/>
      <c r="C504" s="64"/>
      <c r="D504" s="65"/>
      <c r="E504" s="66"/>
      <c r="K504" s="68"/>
      <c r="L504" s="68"/>
      <c r="N504" s="29"/>
      <c r="O504" s="29"/>
    </row>
    <row r="505" spans="2:15" ht="15.6" x14ac:dyDescent="0.25">
      <c r="B505" s="64"/>
      <c r="C505" s="64"/>
      <c r="D505" s="65"/>
      <c r="E505" s="66"/>
      <c r="K505" s="68"/>
      <c r="L505" s="68"/>
      <c r="N505" s="29"/>
      <c r="O505" s="29"/>
    </row>
    <row r="506" spans="2:15" ht="15.6" x14ac:dyDescent="0.25">
      <c r="B506" s="64"/>
      <c r="C506" s="64"/>
      <c r="D506" s="65"/>
      <c r="E506" s="66"/>
      <c r="K506" s="68"/>
      <c r="L506" s="68"/>
      <c r="N506" s="29"/>
      <c r="O506" s="29"/>
    </row>
    <row r="507" spans="2:15" ht="15.6" x14ac:dyDescent="0.25">
      <c r="B507" s="64"/>
      <c r="C507" s="64"/>
      <c r="D507" s="65"/>
      <c r="E507" s="66"/>
      <c r="K507" s="68"/>
      <c r="L507" s="68"/>
      <c r="N507" s="29"/>
      <c r="O507" s="29"/>
    </row>
    <row r="508" spans="2:15" ht="15.6" x14ac:dyDescent="0.25">
      <c r="B508" s="64"/>
      <c r="C508" s="64"/>
      <c r="D508" s="65"/>
      <c r="E508" s="66"/>
      <c r="K508" s="68"/>
      <c r="L508" s="68"/>
      <c r="N508" s="29"/>
      <c r="O508" s="29"/>
    </row>
    <row r="509" spans="2:15" ht="15.6" x14ac:dyDescent="0.25">
      <c r="B509" s="64"/>
      <c r="C509" s="64"/>
      <c r="D509" s="65"/>
      <c r="E509" s="66"/>
      <c r="K509" s="68"/>
      <c r="L509" s="68"/>
      <c r="N509" s="29"/>
      <c r="O509" s="29"/>
    </row>
    <row r="510" spans="2:15" ht="15.6" x14ac:dyDescent="0.25">
      <c r="B510" s="64"/>
      <c r="C510" s="64"/>
      <c r="D510" s="65"/>
      <c r="E510" s="66"/>
      <c r="K510" s="68"/>
      <c r="L510" s="68"/>
      <c r="N510" s="29"/>
      <c r="O510" s="29"/>
    </row>
    <row r="511" spans="2:15" ht="15.6" x14ac:dyDescent="0.25">
      <c r="B511" s="64"/>
      <c r="C511" s="64"/>
      <c r="D511" s="65"/>
      <c r="E511" s="66"/>
      <c r="K511" s="68"/>
      <c r="L511" s="68"/>
      <c r="N511" s="29"/>
      <c r="O511" s="29"/>
    </row>
    <row r="512" spans="2:15" ht="15.6" x14ac:dyDescent="0.25">
      <c r="B512" s="64"/>
      <c r="C512" s="64"/>
      <c r="D512" s="65"/>
      <c r="E512" s="66"/>
      <c r="K512" s="68"/>
      <c r="L512" s="68"/>
      <c r="N512" s="29"/>
      <c r="O512" s="29"/>
    </row>
    <row r="513" spans="2:15" ht="15.6" x14ac:dyDescent="0.25">
      <c r="B513" s="64"/>
      <c r="C513" s="64"/>
      <c r="D513" s="65"/>
      <c r="E513" s="66"/>
      <c r="K513" s="68"/>
      <c r="L513" s="68"/>
      <c r="N513" s="29"/>
      <c r="O513" s="29"/>
    </row>
    <row r="514" spans="2:15" ht="15.6" x14ac:dyDescent="0.25">
      <c r="B514" s="64"/>
      <c r="C514" s="64"/>
      <c r="D514" s="65"/>
      <c r="E514" s="66"/>
      <c r="K514" s="68"/>
      <c r="L514" s="68"/>
      <c r="N514" s="29"/>
      <c r="O514" s="29"/>
    </row>
    <row r="515" spans="2:15" ht="15.6" x14ac:dyDescent="0.25">
      <c r="B515" s="64"/>
      <c r="C515" s="64"/>
      <c r="D515" s="65"/>
      <c r="E515" s="66"/>
      <c r="K515" s="68"/>
      <c r="L515" s="68"/>
      <c r="N515" s="29"/>
      <c r="O515" s="29"/>
    </row>
    <row r="516" spans="2:15" ht="15.6" x14ac:dyDescent="0.25">
      <c r="B516" s="64"/>
      <c r="C516" s="64"/>
      <c r="D516" s="65"/>
      <c r="E516" s="66"/>
      <c r="K516" s="68"/>
      <c r="L516" s="68"/>
      <c r="N516" s="29"/>
      <c r="O516" s="29"/>
    </row>
    <row r="517" spans="2:15" ht="15.6" x14ac:dyDescent="0.25">
      <c r="B517" s="64"/>
      <c r="C517" s="64"/>
      <c r="D517" s="65"/>
      <c r="E517" s="66"/>
      <c r="K517" s="68"/>
      <c r="L517" s="68"/>
      <c r="N517" s="29"/>
      <c r="O517" s="29"/>
    </row>
    <row r="518" spans="2:15" ht="15.6" x14ac:dyDescent="0.25">
      <c r="B518" s="64"/>
      <c r="C518" s="64"/>
      <c r="D518" s="65"/>
      <c r="E518" s="66"/>
      <c r="K518" s="68"/>
      <c r="L518" s="68"/>
      <c r="N518" s="29"/>
      <c r="O518" s="29"/>
    </row>
    <row r="519" spans="2:15" ht="15.6" x14ac:dyDescent="0.25">
      <c r="B519" s="64"/>
      <c r="C519" s="64"/>
      <c r="D519" s="65"/>
      <c r="E519" s="66"/>
      <c r="K519" s="68"/>
      <c r="L519" s="68"/>
      <c r="N519" s="29"/>
      <c r="O519" s="29"/>
    </row>
    <row r="520" spans="2:15" ht="15.6" x14ac:dyDescent="0.25">
      <c r="B520" s="64"/>
      <c r="C520" s="64"/>
      <c r="D520" s="65"/>
      <c r="E520" s="66"/>
      <c r="K520" s="68"/>
      <c r="L520" s="68"/>
      <c r="N520" s="29"/>
      <c r="O520" s="29"/>
    </row>
    <row r="521" spans="2:15" ht="15.6" x14ac:dyDescent="0.25">
      <c r="B521" s="64"/>
      <c r="C521" s="64"/>
      <c r="D521" s="65"/>
      <c r="E521" s="66"/>
      <c r="K521" s="68"/>
      <c r="L521" s="68"/>
      <c r="N521" s="29"/>
      <c r="O521" s="29"/>
    </row>
    <row r="522" spans="2:15" ht="15.6" x14ac:dyDescent="0.25">
      <c r="B522" s="64"/>
      <c r="C522" s="64"/>
      <c r="D522" s="65"/>
      <c r="E522" s="66"/>
      <c r="K522" s="68"/>
      <c r="L522" s="68"/>
      <c r="N522" s="29"/>
      <c r="O522" s="29"/>
    </row>
    <row r="523" spans="2:15" ht="15.6" x14ac:dyDescent="0.25">
      <c r="B523" s="64"/>
      <c r="C523" s="64"/>
      <c r="D523" s="65"/>
      <c r="E523" s="66"/>
      <c r="K523" s="68"/>
      <c r="L523" s="68"/>
      <c r="N523" s="29"/>
      <c r="O523" s="29"/>
    </row>
    <row r="524" spans="2:15" ht="15.6" x14ac:dyDescent="0.25">
      <c r="B524" s="64"/>
      <c r="C524" s="64"/>
      <c r="D524" s="65"/>
      <c r="E524" s="66"/>
      <c r="K524" s="68"/>
      <c r="L524" s="68"/>
      <c r="N524" s="29"/>
      <c r="O524" s="29"/>
    </row>
    <row r="525" spans="2:15" ht="15.6" x14ac:dyDescent="0.25">
      <c r="B525" s="64"/>
      <c r="C525" s="64"/>
      <c r="D525" s="65"/>
      <c r="E525" s="66"/>
      <c r="K525" s="68"/>
      <c r="L525" s="68"/>
      <c r="N525" s="29"/>
      <c r="O525" s="29"/>
    </row>
    <row r="526" spans="2:15" ht="15.6" x14ac:dyDescent="0.25">
      <c r="B526" s="64"/>
      <c r="C526" s="64"/>
      <c r="D526" s="65"/>
      <c r="E526" s="66"/>
      <c r="K526" s="68"/>
      <c r="L526" s="68"/>
      <c r="N526" s="29"/>
      <c r="O526" s="29"/>
    </row>
    <row r="527" spans="2:15" ht="15.6" x14ac:dyDescent="0.25">
      <c r="B527" s="64"/>
      <c r="C527" s="64"/>
      <c r="D527" s="65"/>
      <c r="E527" s="66"/>
      <c r="K527" s="68"/>
      <c r="L527" s="68"/>
      <c r="N527" s="29"/>
      <c r="O527" s="29"/>
    </row>
    <row r="528" spans="2:15" ht="15.6" x14ac:dyDescent="0.25">
      <c r="B528" s="64"/>
      <c r="C528" s="64"/>
      <c r="D528" s="65"/>
      <c r="E528" s="66"/>
      <c r="K528" s="68"/>
      <c r="L528" s="68"/>
      <c r="N528" s="29"/>
      <c r="O528" s="29"/>
    </row>
    <row r="529" spans="2:15" ht="15.6" x14ac:dyDescent="0.25">
      <c r="B529" s="64"/>
      <c r="C529" s="64"/>
      <c r="D529" s="65"/>
      <c r="E529" s="66"/>
      <c r="K529" s="68"/>
      <c r="L529" s="68"/>
      <c r="N529" s="29"/>
      <c r="O529" s="29"/>
    </row>
    <row r="530" spans="2:15" ht="15.6" x14ac:dyDescent="0.25">
      <c r="B530" s="64"/>
      <c r="C530" s="64"/>
      <c r="D530" s="65"/>
      <c r="E530" s="66"/>
      <c r="K530" s="68"/>
      <c r="L530" s="68"/>
      <c r="N530" s="29"/>
      <c r="O530" s="29"/>
    </row>
    <row r="531" spans="2:15" ht="15.6" x14ac:dyDescent="0.25">
      <c r="B531" s="64"/>
      <c r="C531" s="64"/>
      <c r="D531" s="65"/>
      <c r="E531" s="66"/>
      <c r="K531" s="68"/>
      <c r="L531" s="68"/>
      <c r="N531" s="29"/>
      <c r="O531" s="29"/>
    </row>
    <row r="532" spans="2:15" ht="15.6" x14ac:dyDescent="0.25">
      <c r="B532" s="64"/>
      <c r="C532" s="64"/>
      <c r="D532" s="65"/>
      <c r="E532" s="66"/>
      <c r="K532" s="68"/>
      <c r="L532" s="68"/>
      <c r="N532" s="29"/>
      <c r="O532" s="29"/>
    </row>
    <row r="533" spans="2:15" ht="15.6" x14ac:dyDescent="0.25">
      <c r="B533" s="64"/>
      <c r="C533" s="64"/>
      <c r="D533" s="65"/>
      <c r="E533" s="66"/>
      <c r="K533" s="68"/>
      <c r="L533" s="68"/>
      <c r="N533" s="29"/>
      <c r="O533" s="29"/>
    </row>
    <row r="534" spans="2:15" ht="15.6" x14ac:dyDescent="0.25">
      <c r="B534" s="64"/>
      <c r="C534" s="64"/>
      <c r="D534" s="65"/>
      <c r="E534" s="66"/>
      <c r="K534" s="68"/>
      <c r="L534" s="68"/>
      <c r="N534" s="29"/>
      <c r="O534" s="29"/>
    </row>
    <row r="535" spans="2:15" ht="15.6" x14ac:dyDescent="0.25">
      <c r="B535" s="64"/>
      <c r="C535" s="64"/>
      <c r="D535" s="65"/>
      <c r="E535" s="66"/>
      <c r="K535" s="68"/>
      <c r="L535" s="68"/>
      <c r="N535" s="29"/>
      <c r="O535" s="29"/>
    </row>
    <row r="536" spans="2:15" ht="15.6" x14ac:dyDescent="0.25">
      <c r="B536" s="64"/>
      <c r="C536" s="64"/>
      <c r="D536" s="65"/>
      <c r="E536" s="66"/>
      <c r="K536" s="68"/>
      <c r="L536" s="68"/>
      <c r="N536" s="29"/>
      <c r="O536" s="29"/>
    </row>
    <row r="537" spans="2:15" ht="15.6" x14ac:dyDescent="0.25">
      <c r="B537" s="64"/>
      <c r="C537" s="64"/>
      <c r="D537" s="65"/>
      <c r="E537" s="66"/>
      <c r="K537" s="68"/>
      <c r="L537" s="68"/>
      <c r="N537" s="29"/>
      <c r="O537" s="29"/>
    </row>
    <row r="538" spans="2:15" ht="15.6" x14ac:dyDescent="0.25">
      <c r="B538" s="64"/>
      <c r="C538" s="64"/>
      <c r="D538" s="65"/>
      <c r="E538" s="66"/>
      <c r="K538" s="68"/>
      <c r="L538" s="68"/>
      <c r="N538" s="29"/>
      <c r="O538" s="29"/>
    </row>
    <row r="539" spans="2:15" ht="15.6" x14ac:dyDescent="0.25">
      <c r="B539" s="64"/>
      <c r="C539" s="64"/>
      <c r="D539" s="65"/>
      <c r="E539" s="66"/>
      <c r="K539" s="68"/>
      <c r="L539" s="68"/>
      <c r="N539" s="29"/>
      <c r="O539" s="29"/>
    </row>
    <row r="540" spans="2:15" ht="15.6" x14ac:dyDescent="0.25">
      <c r="B540" s="64"/>
      <c r="C540" s="64"/>
      <c r="D540" s="65"/>
      <c r="E540" s="66"/>
      <c r="K540" s="68"/>
      <c r="L540" s="68"/>
      <c r="N540" s="29"/>
      <c r="O540" s="29"/>
    </row>
    <row r="541" spans="2:15" ht="15.6" x14ac:dyDescent="0.25">
      <c r="B541" s="64"/>
      <c r="C541" s="64"/>
      <c r="D541" s="65"/>
      <c r="E541" s="66"/>
      <c r="K541" s="68"/>
      <c r="L541" s="68"/>
      <c r="N541" s="29"/>
      <c r="O541" s="29"/>
    </row>
    <row r="542" spans="2:15" ht="15.6" x14ac:dyDescent="0.25">
      <c r="B542" s="64"/>
      <c r="C542" s="64"/>
      <c r="D542" s="65"/>
      <c r="E542" s="66"/>
      <c r="K542" s="68"/>
      <c r="L542" s="68"/>
      <c r="N542" s="29"/>
      <c r="O542" s="29"/>
    </row>
    <row r="543" spans="2:15" ht="15.6" x14ac:dyDescent="0.25">
      <c r="B543" s="64"/>
      <c r="C543" s="64"/>
      <c r="D543" s="65"/>
      <c r="E543" s="66"/>
      <c r="K543" s="68"/>
      <c r="L543" s="68"/>
      <c r="N543" s="29"/>
      <c r="O543" s="29"/>
    </row>
    <row r="544" spans="2:15" ht="15.6" x14ac:dyDescent="0.25">
      <c r="B544" s="64"/>
      <c r="C544" s="64"/>
      <c r="D544" s="65"/>
      <c r="E544" s="66"/>
      <c r="K544" s="68"/>
      <c r="L544" s="68"/>
      <c r="N544" s="29"/>
      <c r="O544" s="29"/>
    </row>
    <row r="545" spans="2:15" ht="15.6" x14ac:dyDescent="0.25">
      <c r="B545" s="64"/>
      <c r="C545" s="64"/>
      <c r="D545" s="65"/>
      <c r="E545" s="66"/>
      <c r="K545" s="68"/>
      <c r="L545" s="68"/>
      <c r="N545" s="29"/>
      <c r="O545" s="29"/>
    </row>
    <row r="546" spans="2:15" ht="15.6" x14ac:dyDescent="0.25">
      <c r="B546" s="64"/>
      <c r="C546" s="64"/>
      <c r="D546" s="65"/>
      <c r="E546" s="66"/>
      <c r="K546" s="68"/>
      <c r="L546" s="68"/>
      <c r="N546" s="29"/>
      <c r="O546" s="29"/>
    </row>
    <row r="547" spans="2:15" ht="15.6" x14ac:dyDescent="0.25">
      <c r="B547" s="64"/>
      <c r="C547" s="64"/>
      <c r="D547" s="65"/>
      <c r="E547" s="66"/>
      <c r="K547" s="68"/>
      <c r="L547" s="68"/>
      <c r="N547" s="29"/>
      <c r="O547" s="29"/>
    </row>
    <row r="548" spans="2:15" ht="15.6" x14ac:dyDescent="0.25">
      <c r="B548" s="64"/>
      <c r="C548" s="64"/>
      <c r="D548" s="65"/>
      <c r="E548" s="66"/>
      <c r="K548" s="68"/>
      <c r="L548" s="68"/>
      <c r="N548" s="29"/>
      <c r="O548" s="29"/>
    </row>
    <row r="549" spans="2:15" ht="15.6" x14ac:dyDescent="0.25">
      <c r="B549" s="64"/>
      <c r="C549" s="64"/>
      <c r="D549" s="65"/>
      <c r="E549" s="66"/>
      <c r="K549" s="68"/>
      <c r="L549" s="68"/>
      <c r="N549" s="29"/>
      <c r="O549" s="29"/>
    </row>
    <row r="550" spans="2:15" ht="15.6" x14ac:dyDescent="0.25">
      <c r="B550" s="64"/>
      <c r="C550" s="64"/>
      <c r="D550" s="65"/>
      <c r="E550" s="66"/>
      <c r="K550" s="68"/>
      <c r="L550" s="68"/>
      <c r="N550" s="29"/>
      <c r="O550" s="29"/>
    </row>
    <row r="551" spans="2:15" ht="15.6" x14ac:dyDescent="0.25">
      <c r="B551" s="64"/>
      <c r="C551" s="64"/>
      <c r="D551" s="65"/>
      <c r="E551" s="66"/>
      <c r="K551" s="68"/>
      <c r="L551" s="68"/>
      <c r="N551" s="29"/>
      <c r="O551" s="29"/>
    </row>
    <row r="552" spans="2:15" ht="15.6" x14ac:dyDescent="0.25">
      <c r="B552" s="64"/>
      <c r="C552" s="64"/>
      <c r="D552" s="65"/>
      <c r="E552" s="66"/>
      <c r="K552" s="68"/>
      <c r="L552" s="68"/>
      <c r="N552" s="29"/>
      <c r="O552" s="29"/>
    </row>
    <row r="553" spans="2:15" ht="15.6" x14ac:dyDescent="0.25">
      <c r="B553" s="64"/>
      <c r="C553" s="64"/>
      <c r="D553" s="65"/>
      <c r="E553" s="66"/>
      <c r="K553" s="68"/>
      <c r="L553" s="68"/>
      <c r="N553" s="29"/>
      <c r="O553" s="29"/>
    </row>
    <row r="554" spans="2:15" ht="15.6" x14ac:dyDescent="0.25">
      <c r="B554" s="64"/>
      <c r="C554" s="64"/>
      <c r="D554" s="65"/>
      <c r="E554" s="66"/>
      <c r="K554" s="68"/>
      <c r="L554" s="68"/>
      <c r="N554" s="29"/>
      <c r="O554" s="29"/>
    </row>
    <row r="555" spans="2:15" ht="15.6" x14ac:dyDescent="0.25">
      <c r="B555" s="64"/>
      <c r="C555" s="64"/>
      <c r="D555" s="65"/>
      <c r="E555" s="66"/>
      <c r="K555" s="68"/>
      <c r="L555" s="68"/>
      <c r="N555" s="29"/>
      <c r="O555" s="29"/>
    </row>
    <row r="556" spans="2:15" ht="15.6" x14ac:dyDescent="0.25">
      <c r="B556" s="64"/>
      <c r="C556" s="64"/>
      <c r="D556" s="65"/>
      <c r="E556" s="66"/>
      <c r="K556" s="68"/>
      <c r="L556" s="68"/>
      <c r="N556" s="29"/>
      <c r="O556" s="29"/>
    </row>
    <row r="557" spans="2:15" ht="15.6" x14ac:dyDescent="0.25">
      <c r="B557" s="64"/>
      <c r="C557" s="64"/>
      <c r="D557" s="65"/>
      <c r="E557" s="66"/>
      <c r="K557" s="68"/>
      <c r="L557" s="68"/>
      <c r="N557" s="29"/>
      <c r="O557" s="29"/>
    </row>
    <row r="558" spans="2:15" ht="15.6" x14ac:dyDescent="0.25">
      <c r="B558" s="64"/>
      <c r="C558" s="64"/>
      <c r="D558" s="65"/>
      <c r="E558" s="66"/>
      <c r="K558" s="68"/>
      <c r="L558" s="68"/>
      <c r="N558" s="29"/>
      <c r="O558" s="29"/>
    </row>
    <row r="559" spans="2:15" ht="15.6" x14ac:dyDescent="0.25">
      <c r="B559" s="64"/>
      <c r="C559" s="64"/>
      <c r="D559" s="65"/>
      <c r="E559" s="66"/>
      <c r="K559" s="68"/>
      <c r="L559" s="68"/>
      <c r="N559" s="29"/>
      <c r="O559" s="29"/>
    </row>
    <row r="560" spans="2:15" ht="15.6" x14ac:dyDescent="0.25">
      <c r="B560" s="64"/>
      <c r="C560" s="64"/>
      <c r="D560" s="65"/>
      <c r="E560" s="66"/>
      <c r="K560" s="68"/>
      <c r="L560" s="68"/>
      <c r="N560" s="29"/>
      <c r="O560" s="29"/>
    </row>
    <row r="561" spans="2:15" ht="15.6" x14ac:dyDescent="0.25">
      <c r="B561" s="64"/>
      <c r="C561" s="64"/>
      <c r="D561" s="65"/>
      <c r="E561" s="66"/>
      <c r="K561" s="68"/>
      <c r="L561" s="68"/>
      <c r="N561" s="29"/>
      <c r="O561" s="29"/>
    </row>
    <row r="562" spans="2:15" ht="15.6" x14ac:dyDescent="0.25">
      <c r="B562" s="64"/>
      <c r="C562" s="64"/>
      <c r="D562" s="65"/>
      <c r="E562" s="66"/>
      <c r="K562" s="68"/>
      <c r="L562" s="68"/>
      <c r="N562" s="29"/>
      <c r="O562" s="29"/>
    </row>
    <row r="563" spans="2:15" ht="15.6" x14ac:dyDescent="0.25">
      <c r="B563" s="64"/>
      <c r="C563" s="64"/>
      <c r="D563" s="65"/>
      <c r="E563" s="66"/>
      <c r="K563" s="68"/>
      <c r="L563" s="68"/>
      <c r="N563" s="29"/>
      <c r="O563" s="29"/>
    </row>
    <row r="564" spans="2:15" ht="15.6" x14ac:dyDescent="0.25">
      <c r="B564" s="64"/>
      <c r="C564" s="64"/>
      <c r="D564" s="65"/>
      <c r="E564" s="66"/>
      <c r="K564" s="68"/>
      <c r="L564" s="68"/>
      <c r="N564" s="29"/>
      <c r="O564" s="29"/>
    </row>
    <row r="565" spans="2:15" ht="15.6" x14ac:dyDescent="0.25">
      <c r="B565" s="64"/>
      <c r="C565" s="64"/>
      <c r="D565" s="65"/>
      <c r="E565" s="66"/>
      <c r="K565" s="68"/>
      <c r="L565" s="68"/>
      <c r="N565" s="29"/>
      <c r="O565" s="29"/>
    </row>
    <row r="566" spans="2:15" ht="15.6" x14ac:dyDescent="0.25">
      <c r="B566" s="64"/>
      <c r="C566" s="64"/>
      <c r="D566" s="65"/>
      <c r="E566" s="66"/>
      <c r="K566" s="68"/>
      <c r="L566" s="68"/>
      <c r="N566" s="29"/>
      <c r="O566" s="29"/>
    </row>
    <row r="567" spans="2:15" ht="15.6" x14ac:dyDescent="0.25">
      <c r="B567" s="64"/>
      <c r="C567" s="64"/>
      <c r="D567" s="65"/>
      <c r="E567" s="66"/>
      <c r="K567" s="68"/>
      <c r="L567" s="68"/>
      <c r="N567" s="29"/>
      <c r="O567" s="29"/>
    </row>
    <row r="568" spans="2:15" ht="15.6" x14ac:dyDescent="0.25">
      <c r="B568" s="64"/>
      <c r="C568" s="64"/>
      <c r="D568" s="65"/>
      <c r="E568" s="66"/>
      <c r="K568" s="68"/>
      <c r="L568" s="68"/>
      <c r="N568" s="29"/>
      <c r="O568" s="29"/>
    </row>
    <row r="569" spans="2:15" ht="15.6" x14ac:dyDescent="0.25">
      <c r="B569" s="64"/>
      <c r="C569" s="64"/>
      <c r="D569" s="65"/>
      <c r="E569" s="66"/>
      <c r="K569" s="68"/>
      <c r="L569" s="68"/>
      <c r="N569" s="29"/>
      <c r="O569" s="29"/>
    </row>
    <row r="570" spans="2:15" ht="15.6" x14ac:dyDescent="0.25">
      <c r="B570" s="64"/>
      <c r="C570" s="64"/>
      <c r="D570" s="65"/>
      <c r="E570" s="66"/>
      <c r="K570" s="68"/>
      <c r="L570" s="68"/>
      <c r="N570" s="29"/>
      <c r="O570" s="29"/>
    </row>
    <row r="571" spans="2:15" ht="15.6" x14ac:dyDescent="0.25">
      <c r="B571" s="64"/>
      <c r="C571" s="64"/>
      <c r="D571" s="65"/>
      <c r="E571" s="66"/>
      <c r="K571" s="68"/>
      <c r="L571" s="68"/>
      <c r="N571" s="29"/>
      <c r="O571" s="29"/>
    </row>
    <row r="572" spans="2:15" ht="15.6" x14ac:dyDescent="0.25">
      <c r="B572" s="64"/>
      <c r="C572" s="64"/>
      <c r="D572" s="65"/>
      <c r="E572" s="66"/>
      <c r="K572" s="68"/>
      <c r="L572" s="68"/>
      <c r="N572" s="29"/>
      <c r="O572" s="29"/>
    </row>
    <row r="573" spans="2:15" ht="15.6" x14ac:dyDescent="0.25">
      <c r="B573" s="64"/>
      <c r="C573" s="64"/>
      <c r="D573" s="65"/>
      <c r="E573" s="66"/>
      <c r="K573" s="68"/>
      <c r="L573" s="68"/>
      <c r="N573" s="29"/>
      <c r="O573" s="29"/>
    </row>
    <row r="574" spans="2:15" ht="15.6" x14ac:dyDescent="0.25">
      <c r="B574" s="64"/>
      <c r="C574" s="64"/>
      <c r="D574" s="65"/>
      <c r="E574" s="66"/>
      <c r="K574" s="68"/>
      <c r="L574" s="68"/>
      <c r="N574" s="29"/>
      <c r="O574" s="29"/>
    </row>
    <row r="575" spans="2:15" ht="15.6" x14ac:dyDescent="0.25">
      <c r="B575" s="64"/>
      <c r="C575" s="64"/>
      <c r="D575" s="65"/>
      <c r="E575" s="66"/>
      <c r="K575" s="68"/>
      <c r="L575" s="68"/>
      <c r="N575" s="29"/>
      <c r="O575" s="29"/>
    </row>
    <row r="576" spans="2:15" ht="15.6" x14ac:dyDescent="0.25">
      <c r="B576" s="64"/>
      <c r="C576" s="64"/>
      <c r="D576" s="65"/>
      <c r="E576" s="66"/>
      <c r="K576" s="68"/>
      <c r="L576" s="68"/>
      <c r="N576" s="29"/>
      <c r="O576" s="29"/>
    </row>
    <row r="577" spans="2:15" ht="15.6" x14ac:dyDescent="0.25">
      <c r="B577" s="64"/>
      <c r="C577" s="64"/>
      <c r="D577" s="65"/>
      <c r="E577" s="66"/>
      <c r="K577" s="68"/>
      <c r="L577" s="68"/>
      <c r="N577" s="29"/>
      <c r="O577" s="29"/>
    </row>
    <row r="578" spans="2:15" ht="15.6" x14ac:dyDescent="0.25">
      <c r="B578" s="64"/>
      <c r="C578" s="64"/>
      <c r="D578" s="65"/>
      <c r="E578" s="66"/>
      <c r="K578" s="68"/>
      <c r="L578" s="68"/>
      <c r="N578" s="29"/>
      <c r="O578" s="29"/>
    </row>
    <row r="579" spans="2:15" ht="15.6" x14ac:dyDescent="0.25">
      <c r="B579" s="64"/>
      <c r="C579" s="64"/>
      <c r="D579" s="65"/>
      <c r="E579" s="66"/>
      <c r="K579" s="68"/>
      <c r="L579" s="68"/>
      <c r="N579" s="29"/>
      <c r="O579" s="29"/>
    </row>
    <row r="580" spans="2:15" ht="15.6" x14ac:dyDescent="0.25">
      <c r="B580" s="64"/>
      <c r="C580" s="64"/>
      <c r="D580" s="65"/>
      <c r="E580" s="66"/>
      <c r="K580" s="68"/>
      <c r="L580" s="68"/>
      <c r="N580" s="29"/>
      <c r="O580" s="29"/>
    </row>
    <row r="581" spans="2:15" ht="15.6" x14ac:dyDescent="0.25">
      <c r="B581" s="64"/>
      <c r="C581" s="64"/>
      <c r="D581" s="65"/>
      <c r="E581" s="66"/>
      <c r="K581" s="68"/>
      <c r="L581" s="68"/>
      <c r="N581" s="29"/>
      <c r="O581" s="29"/>
    </row>
    <row r="582" spans="2:15" ht="15.6" x14ac:dyDescent="0.25">
      <c r="B582" s="64"/>
      <c r="C582" s="64"/>
      <c r="D582" s="65"/>
      <c r="E582" s="66"/>
      <c r="K582" s="68"/>
      <c r="L582" s="68"/>
      <c r="N582" s="29"/>
      <c r="O582" s="29"/>
    </row>
    <row r="583" spans="2:15" ht="15.6" x14ac:dyDescent="0.25">
      <c r="B583" s="64"/>
      <c r="C583" s="64"/>
      <c r="D583" s="65"/>
      <c r="E583" s="66"/>
      <c r="K583" s="68"/>
      <c r="L583" s="68"/>
      <c r="N583" s="29"/>
      <c r="O583" s="29"/>
    </row>
    <row r="584" spans="2:15" ht="15.6" x14ac:dyDescent="0.25">
      <c r="B584" s="64"/>
      <c r="C584" s="64"/>
      <c r="D584" s="65"/>
      <c r="E584" s="66"/>
      <c r="K584" s="68"/>
      <c r="L584" s="68"/>
      <c r="N584" s="29"/>
      <c r="O584" s="29"/>
    </row>
    <row r="585" spans="2:15" ht="15.6" x14ac:dyDescent="0.25">
      <c r="B585" s="64"/>
      <c r="C585" s="64"/>
      <c r="D585" s="65"/>
      <c r="E585" s="66"/>
      <c r="K585" s="68"/>
      <c r="L585" s="68"/>
      <c r="N585" s="29"/>
      <c r="O585" s="29"/>
    </row>
    <row r="586" spans="2:15" ht="15.6" x14ac:dyDescent="0.25">
      <c r="B586" s="64"/>
      <c r="C586" s="64"/>
      <c r="D586" s="65"/>
      <c r="E586" s="66"/>
      <c r="K586" s="68"/>
      <c r="L586" s="68"/>
      <c r="N586" s="29"/>
      <c r="O586" s="29"/>
    </row>
    <row r="587" spans="2:15" ht="15.6" x14ac:dyDescent="0.25">
      <c r="B587" s="64"/>
      <c r="C587" s="64"/>
      <c r="D587" s="65"/>
      <c r="E587" s="66"/>
      <c r="K587" s="68"/>
      <c r="L587" s="68"/>
      <c r="N587" s="29"/>
      <c r="O587" s="29"/>
    </row>
    <row r="588" spans="2:15" ht="15.6" x14ac:dyDescent="0.25">
      <c r="B588" s="64"/>
      <c r="C588" s="64"/>
      <c r="D588" s="65"/>
      <c r="E588" s="66"/>
      <c r="K588" s="68"/>
      <c r="L588" s="68"/>
      <c r="N588" s="29"/>
      <c r="O588" s="29"/>
    </row>
    <row r="589" spans="2:15" ht="15.6" x14ac:dyDescent="0.25">
      <c r="B589" s="64"/>
      <c r="C589" s="64"/>
      <c r="D589" s="65"/>
      <c r="E589" s="66"/>
      <c r="K589" s="68"/>
      <c r="L589" s="68"/>
      <c r="N589" s="29"/>
      <c r="O589" s="29"/>
    </row>
    <row r="590" spans="2:15" ht="15.6" x14ac:dyDescent="0.25">
      <c r="B590" s="64"/>
      <c r="C590" s="64"/>
      <c r="D590" s="65"/>
      <c r="E590" s="66"/>
      <c r="K590" s="68"/>
      <c r="L590" s="68"/>
      <c r="N590" s="29"/>
      <c r="O590" s="29"/>
    </row>
    <row r="591" spans="2:15" ht="15.6" x14ac:dyDescent="0.25">
      <c r="B591" s="64"/>
      <c r="C591" s="64"/>
      <c r="D591" s="65"/>
      <c r="E591" s="66"/>
      <c r="K591" s="68"/>
      <c r="L591" s="68"/>
      <c r="N591" s="29"/>
      <c r="O591" s="29"/>
    </row>
    <row r="592" spans="2:15" ht="15.6" x14ac:dyDescent="0.25">
      <c r="B592" s="64"/>
      <c r="C592" s="64"/>
      <c r="D592" s="65"/>
      <c r="E592" s="66"/>
      <c r="K592" s="68"/>
      <c r="L592" s="68"/>
      <c r="N592" s="29"/>
      <c r="O592" s="29"/>
    </row>
    <row r="593" spans="2:15" ht="15.6" x14ac:dyDescent="0.25">
      <c r="B593" s="64"/>
      <c r="C593" s="64"/>
      <c r="D593" s="65"/>
      <c r="E593" s="66"/>
      <c r="K593" s="68"/>
      <c r="L593" s="68"/>
      <c r="N593" s="29"/>
      <c r="O593" s="29"/>
    </row>
    <row r="594" spans="2:15" ht="15.6" x14ac:dyDescent="0.25">
      <c r="B594" s="64"/>
      <c r="C594" s="64"/>
      <c r="D594" s="65"/>
      <c r="E594" s="66"/>
      <c r="K594" s="68"/>
      <c r="L594" s="68"/>
      <c r="N594" s="29"/>
      <c r="O594" s="29"/>
    </row>
    <row r="595" spans="2:15" ht="15.6" x14ac:dyDescent="0.25">
      <c r="B595" s="64"/>
      <c r="C595" s="64"/>
      <c r="D595" s="65"/>
      <c r="E595" s="66"/>
      <c r="K595" s="68"/>
      <c r="L595" s="68"/>
      <c r="N595" s="29"/>
      <c r="O595" s="29"/>
    </row>
    <row r="596" spans="2:15" ht="15.6" x14ac:dyDescent="0.25">
      <c r="B596" s="64"/>
      <c r="C596" s="64"/>
      <c r="D596" s="65"/>
      <c r="E596" s="66"/>
      <c r="K596" s="68"/>
      <c r="L596" s="68"/>
      <c r="N596" s="29"/>
      <c r="O596" s="29"/>
    </row>
    <row r="597" spans="2:15" ht="15.6" x14ac:dyDescent="0.25">
      <c r="B597" s="64"/>
      <c r="C597" s="64"/>
      <c r="D597" s="65"/>
      <c r="E597" s="66"/>
      <c r="K597" s="68"/>
      <c r="L597" s="68"/>
      <c r="N597" s="29"/>
      <c r="O597" s="29"/>
    </row>
    <row r="598" spans="2:15" ht="15.6" x14ac:dyDescent="0.25">
      <c r="B598" s="64"/>
      <c r="C598" s="64"/>
      <c r="D598" s="65"/>
      <c r="E598" s="66"/>
      <c r="K598" s="68"/>
      <c r="L598" s="68"/>
      <c r="N598" s="29"/>
      <c r="O598" s="29"/>
    </row>
    <row r="599" spans="2:15" ht="15.6" x14ac:dyDescent="0.25">
      <c r="B599" s="64"/>
      <c r="C599" s="64"/>
      <c r="D599" s="65"/>
      <c r="E599" s="66"/>
      <c r="K599" s="68"/>
      <c r="L599" s="68"/>
      <c r="N599" s="29"/>
      <c r="O599" s="29"/>
    </row>
    <row r="600" spans="2:15" ht="15.6" x14ac:dyDescent="0.25">
      <c r="B600" s="64"/>
      <c r="C600" s="64"/>
      <c r="D600" s="65"/>
      <c r="E600" s="66"/>
      <c r="K600" s="68"/>
      <c r="L600" s="68"/>
      <c r="N600" s="29"/>
      <c r="O600" s="29"/>
    </row>
    <row r="601" spans="2:15" ht="15.6" x14ac:dyDescent="0.25">
      <c r="B601" s="64"/>
      <c r="C601" s="64"/>
      <c r="D601" s="65"/>
      <c r="E601" s="66"/>
      <c r="K601" s="68"/>
      <c r="L601" s="68"/>
      <c r="N601" s="29"/>
      <c r="O601" s="29"/>
    </row>
    <row r="602" spans="2:15" ht="15.6" x14ac:dyDescent="0.25">
      <c r="B602" s="64"/>
      <c r="C602" s="64"/>
      <c r="D602" s="65"/>
      <c r="E602" s="66"/>
      <c r="K602" s="68"/>
      <c r="L602" s="68"/>
      <c r="N602" s="29"/>
      <c r="O602" s="29"/>
    </row>
    <row r="603" spans="2:15" ht="15.6" x14ac:dyDescent="0.25">
      <c r="B603" s="64"/>
      <c r="C603" s="64"/>
      <c r="D603" s="65"/>
      <c r="E603" s="66"/>
      <c r="K603" s="68"/>
      <c r="L603" s="68"/>
      <c r="N603" s="29"/>
      <c r="O603" s="29"/>
    </row>
    <row r="604" spans="2:15" ht="15.6" x14ac:dyDescent="0.25">
      <c r="B604" s="64"/>
      <c r="C604" s="64"/>
      <c r="D604" s="65"/>
      <c r="E604" s="66"/>
      <c r="K604" s="68"/>
      <c r="L604" s="68"/>
      <c r="N604" s="29"/>
      <c r="O604" s="29"/>
    </row>
    <row r="605" spans="2:15" ht="15.6" x14ac:dyDescent="0.25">
      <c r="B605" s="64"/>
      <c r="C605" s="64"/>
      <c r="D605" s="65"/>
      <c r="E605" s="66"/>
      <c r="K605" s="68"/>
      <c r="L605" s="68"/>
      <c r="N605" s="29"/>
      <c r="O605" s="29"/>
    </row>
    <row r="606" spans="2:15" ht="15.6" x14ac:dyDescent="0.25">
      <c r="B606" s="64"/>
      <c r="C606" s="64"/>
      <c r="D606" s="65"/>
      <c r="E606" s="66"/>
      <c r="K606" s="68"/>
      <c r="L606" s="68"/>
      <c r="N606" s="29"/>
      <c r="O606" s="29"/>
    </row>
    <row r="607" spans="2:15" ht="15.6" x14ac:dyDescent="0.25">
      <c r="B607" s="64"/>
      <c r="C607" s="64"/>
      <c r="D607" s="65"/>
      <c r="E607" s="66"/>
      <c r="K607" s="68"/>
      <c r="L607" s="68"/>
      <c r="N607" s="29"/>
      <c r="O607" s="29"/>
    </row>
    <row r="608" spans="2:15" ht="15.6" x14ac:dyDescent="0.25">
      <c r="B608" s="64"/>
      <c r="C608" s="64"/>
      <c r="D608" s="65"/>
      <c r="E608" s="66"/>
      <c r="K608" s="68"/>
      <c r="L608" s="68"/>
      <c r="N608" s="29"/>
      <c r="O608" s="29"/>
    </row>
    <row r="609" spans="2:15" ht="15.6" x14ac:dyDescent="0.25">
      <c r="B609" s="64"/>
      <c r="C609" s="64"/>
      <c r="D609" s="65"/>
      <c r="E609" s="66"/>
      <c r="K609" s="68"/>
      <c r="L609" s="68"/>
      <c r="N609" s="29"/>
      <c r="O609" s="29"/>
    </row>
    <row r="610" spans="2:15" ht="15.6" x14ac:dyDescent="0.25">
      <c r="B610" s="64"/>
      <c r="C610" s="64"/>
      <c r="D610" s="65"/>
      <c r="E610" s="66"/>
      <c r="K610" s="68"/>
      <c r="L610" s="68"/>
      <c r="N610" s="29"/>
      <c r="O610" s="29"/>
    </row>
    <row r="611" spans="2:15" ht="15.6" x14ac:dyDescent="0.25">
      <c r="B611" s="64"/>
      <c r="C611" s="64"/>
      <c r="D611" s="65"/>
      <c r="E611" s="66"/>
      <c r="K611" s="68"/>
      <c r="L611" s="68"/>
      <c r="N611" s="29"/>
      <c r="O611" s="29"/>
    </row>
    <row r="612" spans="2:15" ht="15.6" x14ac:dyDescent="0.25">
      <c r="B612" s="64"/>
      <c r="C612" s="64"/>
      <c r="D612" s="65"/>
      <c r="E612" s="66"/>
      <c r="K612" s="68"/>
      <c r="L612" s="68"/>
      <c r="N612" s="29"/>
      <c r="O612" s="29"/>
    </row>
    <row r="613" spans="2:15" ht="15.6" x14ac:dyDescent="0.25">
      <c r="B613" s="64"/>
      <c r="C613" s="64"/>
      <c r="D613" s="65"/>
      <c r="E613" s="66"/>
      <c r="K613" s="68"/>
      <c r="L613" s="68"/>
      <c r="N613" s="29"/>
      <c r="O613" s="29"/>
    </row>
    <row r="614" spans="2:15" ht="15.6" x14ac:dyDescent="0.25">
      <c r="B614" s="64"/>
      <c r="C614" s="64"/>
      <c r="D614" s="65"/>
      <c r="E614" s="66"/>
      <c r="K614" s="68"/>
      <c r="L614" s="68"/>
      <c r="N614" s="29"/>
      <c r="O614" s="29"/>
    </row>
    <row r="615" spans="2:15" ht="15.6" x14ac:dyDescent="0.25">
      <c r="B615" s="64"/>
      <c r="C615" s="64"/>
      <c r="D615" s="65"/>
      <c r="E615" s="66"/>
      <c r="K615" s="68"/>
      <c r="L615" s="68"/>
      <c r="N615" s="29"/>
      <c r="O615" s="29"/>
    </row>
    <row r="616" spans="2:15" ht="15.6" x14ac:dyDescent="0.25">
      <c r="B616" s="64"/>
      <c r="C616" s="64"/>
      <c r="D616" s="65"/>
      <c r="E616" s="66"/>
      <c r="K616" s="68"/>
      <c r="L616" s="68"/>
      <c r="N616" s="29"/>
      <c r="O616" s="29"/>
    </row>
    <row r="617" spans="2:15" ht="15.6" x14ac:dyDescent="0.25">
      <c r="B617" s="64"/>
      <c r="C617" s="64"/>
      <c r="D617" s="65"/>
      <c r="E617" s="66"/>
      <c r="K617" s="68"/>
      <c r="L617" s="68"/>
      <c r="N617" s="29"/>
      <c r="O617" s="29"/>
    </row>
    <row r="618" spans="2:15" ht="15.6" x14ac:dyDescent="0.25">
      <c r="B618" s="64"/>
      <c r="C618" s="64"/>
      <c r="D618" s="65"/>
      <c r="E618" s="66"/>
      <c r="K618" s="68"/>
      <c r="L618" s="68"/>
      <c r="N618" s="29"/>
      <c r="O618" s="29"/>
    </row>
    <row r="619" spans="2:15" ht="15.6" x14ac:dyDescent="0.25">
      <c r="B619" s="64"/>
      <c r="C619" s="64"/>
      <c r="D619" s="65"/>
      <c r="E619" s="66"/>
      <c r="K619" s="68"/>
      <c r="L619" s="68"/>
      <c r="N619" s="29"/>
      <c r="O619" s="29"/>
    </row>
    <row r="620" spans="2:15" ht="15.6" x14ac:dyDescent="0.25">
      <c r="B620" s="64"/>
      <c r="C620" s="64"/>
      <c r="D620" s="65"/>
      <c r="E620" s="66"/>
      <c r="K620" s="68"/>
      <c r="L620" s="68"/>
      <c r="N620" s="29"/>
      <c r="O620" s="29"/>
    </row>
    <row r="621" spans="2:15" ht="15.6" x14ac:dyDescent="0.25">
      <c r="B621" s="64"/>
      <c r="C621" s="64"/>
      <c r="D621" s="65"/>
      <c r="E621" s="66"/>
      <c r="K621" s="68"/>
      <c r="L621" s="68"/>
      <c r="N621" s="29"/>
      <c r="O621" s="29"/>
    </row>
    <row r="622" spans="2:15" ht="15.6" x14ac:dyDescent="0.25">
      <c r="B622" s="64"/>
      <c r="C622" s="64"/>
      <c r="D622" s="65"/>
      <c r="E622" s="66"/>
      <c r="K622" s="68"/>
      <c r="L622" s="68"/>
      <c r="N622" s="29"/>
      <c r="O622" s="29"/>
    </row>
    <row r="623" spans="2:15" ht="15.6" x14ac:dyDescent="0.25">
      <c r="B623" s="64"/>
      <c r="C623" s="64"/>
      <c r="D623" s="65"/>
      <c r="E623" s="66"/>
      <c r="K623" s="68"/>
      <c r="L623" s="68"/>
      <c r="N623" s="29"/>
      <c r="O623" s="29"/>
    </row>
    <row r="624" spans="2:15" ht="15.6" x14ac:dyDescent="0.25">
      <c r="B624" s="64"/>
      <c r="C624" s="64"/>
      <c r="D624" s="65"/>
      <c r="E624" s="66"/>
      <c r="K624" s="68"/>
      <c r="L624" s="68"/>
      <c r="N624" s="29"/>
      <c r="O624" s="29"/>
    </row>
    <row r="625" spans="2:15" ht="15.6" x14ac:dyDescent="0.25">
      <c r="B625" s="64"/>
      <c r="C625" s="64"/>
      <c r="D625" s="65"/>
      <c r="E625" s="66"/>
      <c r="K625" s="68"/>
      <c r="L625" s="68"/>
      <c r="N625" s="29"/>
      <c r="O625" s="29"/>
    </row>
    <row r="626" spans="2:15" ht="15.6" x14ac:dyDescent="0.25">
      <c r="B626" s="64"/>
      <c r="C626" s="64"/>
      <c r="D626" s="65"/>
      <c r="E626" s="66"/>
      <c r="K626" s="68"/>
      <c r="L626" s="68"/>
      <c r="N626" s="29"/>
      <c r="O626" s="29"/>
    </row>
    <row r="627" spans="2:15" ht="15.6" x14ac:dyDescent="0.25">
      <c r="B627" s="64"/>
      <c r="C627" s="64"/>
      <c r="D627" s="65"/>
      <c r="E627" s="66"/>
      <c r="K627" s="68"/>
      <c r="L627" s="68"/>
      <c r="N627" s="29"/>
      <c r="O627" s="29"/>
    </row>
    <row r="628" spans="2:15" ht="15.6" x14ac:dyDescent="0.25">
      <c r="B628" s="64"/>
      <c r="C628" s="64"/>
      <c r="D628" s="65"/>
      <c r="E628" s="66"/>
      <c r="K628" s="68"/>
      <c r="L628" s="68"/>
      <c r="N628" s="29"/>
      <c r="O628" s="29"/>
    </row>
    <row r="629" spans="2:15" ht="15.6" x14ac:dyDescent="0.25">
      <c r="B629" s="64"/>
      <c r="C629" s="64"/>
      <c r="D629" s="65"/>
      <c r="E629" s="66"/>
      <c r="K629" s="68"/>
      <c r="L629" s="68"/>
      <c r="N629" s="29"/>
      <c r="O629" s="29"/>
    </row>
    <row r="630" spans="2:15" ht="15.6" x14ac:dyDescent="0.25">
      <c r="B630" s="64"/>
      <c r="C630" s="64"/>
      <c r="D630" s="65"/>
      <c r="E630" s="66"/>
      <c r="K630" s="68"/>
      <c r="L630" s="68"/>
      <c r="N630" s="29"/>
      <c r="O630" s="29"/>
    </row>
    <row r="631" spans="2:15" ht="15.6" x14ac:dyDescent="0.25">
      <c r="B631" s="64"/>
      <c r="C631" s="64"/>
      <c r="D631" s="65"/>
      <c r="E631" s="66"/>
      <c r="K631" s="68"/>
      <c r="L631" s="68"/>
      <c r="N631" s="29"/>
      <c r="O631" s="29"/>
    </row>
    <row r="632" spans="2:15" ht="15.6" x14ac:dyDescent="0.25">
      <c r="B632" s="64"/>
      <c r="C632" s="64"/>
      <c r="D632" s="65"/>
      <c r="E632" s="66"/>
      <c r="K632" s="68"/>
      <c r="L632" s="68"/>
      <c r="N632" s="29"/>
      <c r="O632" s="29"/>
    </row>
    <row r="633" spans="2:15" ht="15.6" x14ac:dyDescent="0.25">
      <c r="B633" s="64"/>
      <c r="C633" s="64"/>
      <c r="D633" s="65"/>
      <c r="E633" s="66"/>
      <c r="K633" s="68"/>
      <c r="L633" s="68"/>
      <c r="N633" s="29"/>
      <c r="O633" s="29"/>
    </row>
    <row r="634" spans="2:15" ht="15.6" x14ac:dyDescent="0.25">
      <c r="B634" s="64"/>
      <c r="C634" s="64"/>
      <c r="D634" s="65"/>
      <c r="E634" s="66"/>
      <c r="K634" s="68"/>
      <c r="L634" s="68"/>
      <c r="N634" s="29"/>
      <c r="O634" s="29"/>
    </row>
    <row r="635" spans="2:15" ht="15.6" x14ac:dyDescent="0.25">
      <c r="B635" s="64"/>
      <c r="C635" s="64"/>
      <c r="D635" s="65"/>
      <c r="E635" s="66"/>
      <c r="K635" s="68"/>
      <c r="L635" s="68"/>
      <c r="N635" s="29"/>
      <c r="O635" s="29"/>
    </row>
    <row r="636" spans="2:15" ht="15.6" x14ac:dyDescent="0.25">
      <c r="B636" s="64"/>
      <c r="C636" s="64"/>
      <c r="D636" s="65"/>
      <c r="E636" s="66"/>
      <c r="K636" s="68"/>
      <c r="L636" s="68"/>
      <c r="N636" s="29"/>
      <c r="O636" s="29"/>
    </row>
    <row r="637" spans="2:15" ht="15.6" x14ac:dyDescent="0.25">
      <c r="B637" s="64"/>
      <c r="C637" s="64"/>
      <c r="D637" s="65"/>
      <c r="E637" s="66"/>
      <c r="K637" s="68"/>
      <c r="L637" s="68"/>
      <c r="N637" s="29"/>
      <c r="O637" s="29"/>
    </row>
    <row r="638" spans="2:15" ht="15.6" x14ac:dyDescent="0.25">
      <c r="B638" s="64"/>
      <c r="C638" s="64"/>
      <c r="D638" s="65"/>
      <c r="E638" s="66"/>
      <c r="K638" s="68"/>
      <c r="L638" s="68"/>
      <c r="N638" s="29"/>
      <c r="O638" s="29"/>
    </row>
    <row r="639" spans="2:15" ht="15.6" x14ac:dyDescent="0.25">
      <c r="B639" s="64"/>
      <c r="C639" s="64"/>
      <c r="D639" s="65"/>
      <c r="E639" s="66"/>
      <c r="K639" s="68"/>
      <c r="L639" s="68"/>
      <c r="N639" s="29"/>
      <c r="O639" s="29"/>
    </row>
    <row r="640" spans="2:15" ht="15.6" x14ac:dyDescent="0.25">
      <c r="B640" s="64"/>
      <c r="C640" s="64"/>
      <c r="D640" s="65"/>
      <c r="E640" s="66"/>
      <c r="K640" s="68"/>
      <c r="L640" s="68"/>
      <c r="N640" s="29"/>
      <c r="O640" s="29"/>
    </row>
    <row r="641" spans="2:15" ht="15.6" x14ac:dyDescent="0.25">
      <c r="B641" s="64"/>
      <c r="C641" s="64"/>
      <c r="D641" s="65"/>
      <c r="E641" s="66"/>
      <c r="K641" s="68"/>
      <c r="L641" s="68"/>
      <c r="N641" s="29"/>
      <c r="O641" s="29"/>
    </row>
    <row r="642" spans="2:15" ht="15.6" x14ac:dyDescent="0.25">
      <c r="B642" s="64"/>
      <c r="C642" s="64"/>
      <c r="D642" s="65"/>
      <c r="E642" s="66"/>
      <c r="K642" s="68"/>
      <c r="L642" s="68"/>
      <c r="N642" s="29"/>
      <c r="O642" s="29"/>
    </row>
    <row r="643" spans="2:15" ht="15.6" x14ac:dyDescent="0.25">
      <c r="B643" s="64"/>
      <c r="C643" s="64"/>
      <c r="D643" s="65"/>
      <c r="E643" s="66"/>
      <c r="K643" s="68"/>
      <c r="L643" s="68"/>
      <c r="N643" s="29"/>
      <c r="O643" s="29"/>
    </row>
    <row r="644" spans="2:15" ht="15.6" x14ac:dyDescent="0.25">
      <c r="B644" s="64"/>
      <c r="C644" s="64"/>
      <c r="D644" s="65"/>
      <c r="E644" s="66"/>
      <c r="K644" s="68"/>
      <c r="L644" s="68"/>
      <c r="N644" s="29"/>
      <c r="O644" s="29"/>
    </row>
    <row r="645" spans="2:15" ht="15.6" x14ac:dyDescent="0.25">
      <c r="B645" s="64"/>
      <c r="C645" s="64"/>
      <c r="D645" s="65"/>
      <c r="E645" s="66"/>
      <c r="K645" s="68"/>
      <c r="L645" s="68"/>
      <c r="N645" s="29"/>
      <c r="O645" s="29"/>
    </row>
    <row r="646" spans="2:15" ht="15.6" x14ac:dyDescent="0.25">
      <c r="B646" s="64"/>
      <c r="C646" s="64"/>
      <c r="D646" s="65"/>
      <c r="E646" s="66"/>
      <c r="K646" s="68"/>
      <c r="L646" s="68"/>
      <c r="N646" s="29"/>
      <c r="O646" s="29"/>
    </row>
    <row r="647" spans="2:15" ht="15.6" x14ac:dyDescent="0.25">
      <c r="B647" s="64"/>
      <c r="C647" s="64"/>
      <c r="D647" s="65"/>
      <c r="E647" s="66"/>
      <c r="K647" s="68"/>
      <c r="L647" s="68"/>
      <c r="N647" s="29"/>
      <c r="O647" s="29"/>
    </row>
    <row r="648" spans="2:15" ht="15.6" x14ac:dyDescent="0.25">
      <c r="B648" s="64"/>
      <c r="C648" s="64"/>
      <c r="D648" s="65"/>
      <c r="E648" s="66"/>
      <c r="K648" s="68"/>
      <c r="L648" s="68"/>
      <c r="N648" s="29"/>
      <c r="O648" s="29"/>
    </row>
    <row r="649" spans="2:15" ht="15.6" x14ac:dyDescent="0.25">
      <c r="B649" s="64"/>
      <c r="C649" s="64"/>
      <c r="D649" s="65"/>
      <c r="E649" s="66"/>
      <c r="K649" s="68"/>
      <c r="L649" s="68"/>
      <c r="N649" s="29"/>
      <c r="O649" s="29"/>
    </row>
    <row r="650" spans="2:15" ht="15.6" x14ac:dyDescent="0.25">
      <c r="B650" s="64"/>
      <c r="C650" s="64"/>
      <c r="D650" s="65"/>
      <c r="E650" s="66"/>
      <c r="K650" s="68"/>
      <c r="L650" s="68"/>
      <c r="N650" s="29"/>
      <c r="O650" s="29"/>
    </row>
    <row r="651" spans="2:15" ht="15.6" x14ac:dyDescent="0.25">
      <c r="B651" s="64"/>
      <c r="C651" s="64"/>
      <c r="D651" s="65"/>
      <c r="E651" s="66"/>
      <c r="K651" s="68"/>
      <c r="L651" s="68"/>
      <c r="N651" s="29"/>
      <c r="O651" s="29"/>
    </row>
    <row r="652" spans="2:15" ht="15.6" x14ac:dyDescent="0.25">
      <c r="B652" s="64"/>
      <c r="C652" s="64"/>
      <c r="D652" s="65"/>
      <c r="E652" s="66"/>
      <c r="K652" s="68"/>
      <c r="L652" s="68"/>
      <c r="N652" s="29"/>
      <c r="O652" s="29"/>
    </row>
    <row r="653" spans="2:15" ht="15.6" x14ac:dyDescent="0.25">
      <c r="B653" s="64"/>
      <c r="C653" s="64"/>
      <c r="D653" s="65"/>
      <c r="E653" s="66"/>
      <c r="K653" s="68"/>
      <c r="L653" s="68"/>
      <c r="N653" s="29"/>
      <c r="O653" s="29"/>
    </row>
    <row r="654" spans="2:15" ht="15.6" x14ac:dyDescent="0.25">
      <c r="B654" s="64"/>
      <c r="C654" s="64"/>
      <c r="D654" s="65"/>
      <c r="E654" s="66"/>
      <c r="K654" s="68"/>
      <c r="L654" s="68"/>
      <c r="N654" s="29"/>
      <c r="O654" s="29"/>
    </row>
    <row r="655" spans="2:15" ht="15.6" x14ac:dyDescent="0.25">
      <c r="B655" s="64"/>
      <c r="C655" s="64"/>
      <c r="D655" s="65"/>
      <c r="E655" s="66"/>
      <c r="K655" s="68"/>
      <c r="L655" s="68"/>
      <c r="N655" s="29"/>
      <c r="O655" s="29"/>
    </row>
    <row r="656" spans="2:15" ht="15.6" x14ac:dyDescent="0.25">
      <c r="B656" s="64"/>
      <c r="C656" s="64"/>
      <c r="D656" s="65"/>
      <c r="E656" s="66"/>
      <c r="K656" s="68"/>
      <c r="L656" s="68"/>
      <c r="N656" s="29"/>
      <c r="O656" s="29"/>
    </row>
    <row r="657" spans="2:15" ht="15.6" x14ac:dyDescent="0.25">
      <c r="B657" s="64"/>
      <c r="C657" s="64"/>
      <c r="D657" s="65"/>
      <c r="E657" s="66"/>
      <c r="K657" s="68"/>
      <c r="L657" s="68"/>
      <c r="N657" s="29"/>
      <c r="O657" s="29"/>
    </row>
    <row r="658" spans="2:15" ht="15.6" x14ac:dyDescent="0.25">
      <c r="B658" s="64"/>
      <c r="C658" s="64"/>
      <c r="D658" s="65"/>
      <c r="E658" s="66"/>
      <c r="K658" s="68"/>
      <c r="L658" s="68"/>
      <c r="N658" s="29"/>
      <c r="O658" s="29"/>
    </row>
    <row r="659" spans="2:15" ht="15.6" x14ac:dyDescent="0.25">
      <c r="B659" s="64"/>
      <c r="C659" s="64"/>
      <c r="D659" s="65"/>
      <c r="E659" s="66"/>
      <c r="K659" s="68"/>
      <c r="L659" s="68"/>
      <c r="N659" s="29"/>
      <c r="O659" s="29"/>
    </row>
    <row r="660" spans="2:15" ht="15.6" x14ac:dyDescent="0.25">
      <c r="B660" s="64"/>
      <c r="C660" s="64"/>
      <c r="D660" s="65"/>
      <c r="E660" s="66"/>
      <c r="K660" s="68"/>
      <c r="L660" s="68"/>
      <c r="N660" s="29"/>
      <c r="O660" s="29"/>
    </row>
    <row r="661" spans="2:15" ht="15.6" x14ac:dyDescent="0.25">
      <c r="B661" s="64"/>
      <c r="C661" s="64"/>
      <c r="D661" s="65"/>
      <c r="E661" s="66"/>
      <c r="K661" s="68"/>
      <c r="L661" s="68"/>
      <c r="N661" s="29"/>
      <c r="O661" s="29"/>
    </row>
    <row r="662" spans="2:15" ht="15.6" x14ac:dyDescent="0.25">
      <c r="B662" s="64"/>
      <c r="C662" s="64"/>
      <c r="D662" s="65"/>
      <c r="E662" s="66"/>
      <c r="K662" s="68"/>
      <c r="L662" s="68"/>
      <c r="N662" s="29"/>
      <c r="O662" s="29"/>
    </row>
    <row r="663" spans="2:15" ht="15.6" x14ac:dyDescent="0.25">
      <c r="B663" s="64"/>
      <c r="C663" s="64"/>
      <c r="D663" s="65"/>
      <c r="E663" s="66"/>
      <c r="K663" s="68"/>
      <c r="L663" s="68"/>
      <c r="N663" s="29"/>
      <c r="O663" s="29"/>
    </row>
    <row r="664" spans="2:15" ht="15.6" x14ac:dyDescent="0.25">
      <c r="B664" s="64"/>
      <c r="C664" s="64"/>
      <c r="D664" s="65"/>
      <c r="E664" s="66"/>
      <c r="K664" s="68"/>
      <c r="L664" s="68"/>
      <c r="N664" s="29"/>
      <c r="O664" s="29"/>
    </row>
    <row r="665" spans="2:15" ht="15.6" x14ac:dyDescent="0.25">
      <c r="B665" s="64"/>
      <c r="C665" s="64"/>
      <c r="D665" s="65"/>
      <c r="E665" s="66"/>
      <c r="K665" s="68"/>
      <c r="L665" s="68"/>
      <c r="N665" s="29"/>
      <c r="O665" s="29"/>
    </row>
    <row r="666" spans="2:15" ht="15.6" x14ac:dyDescent="0.25">
      <c r="B666" s="64"/>
      <c r="C666" s="64"/>
      <c r="D666" s="65"/>
      <c r="E666" s="66"/>
      <c r="K666" s="68"/>
      <c r="L666" s="68"/>
      <c r="N666" s="29"/>
      <c r="O666" s="29"/>
    </row>
    <row r="667" spans="2:15" ht="15.6" x14ac:dyDescent="0.25">
      <c r="B667" s="64"/>
      <c r="C667" s="64"/>
      <c r="D667" s="65"/>
      <c r="E667" s="66"/>
      <c r="K667" s="68"/>
      <c r="L667" s="68"/>
      <c r="N667" s="29"/>
      <c r="O667" s="29"/>
    </row>
    <row r="668" spans="2:15" ht="15.6" x14ac:dyDescent="0.25">
      <c r="B668" s="64"/>
      <c r="C668" s="64"/>
      <c r="D668" s="65"/>
      <c r="E668" s="66"/>
      <c r="K668" s="68"/>
      <c r="L668" s="68"/>
      <c r="N668" s="29"/>
      <c r="O668" s="29"/>
    </row>
    <row r="669" spans="2:15" ht="15.6" x14ac:dyDescent="0.25">
      <c r="B669" s="64"/>
      <c r="C669" s="64"/>
      <c r="D669" s="65"/>
      <c r="E669" s="66"/>
      <c r="K669" s="68"/>
      <c r="L669" s="68"/>
      <c r="N669" s="29"/>
      <c r="O669" s="29"/>
    </row>
    <row r="670" spans="2:15" ht="15.6" x14ac:dyDescent="0.25">
      <c r="B670" s="64"/>
      <c r="C670" s="64"/>
      <c r="D670" s="65"/>
      <c r="E670" s="66"/>
      <c r="K670" s="68"/>
      <c r="L670" s="68"/>
      <c r="N670" s="29"/>
      <c r="O670" s="29"/>
    </row>
    <row r="671" spans="2:15" ht="15.6" x14ac:dyDescent="0.25">
      <c r="B671" s="64"/>
      <c r="C671" s="64"/>
      <c r="D671" s="65"/>
      <c r="E671" s="66"/>
      <c r="K671" s="68"/>
      <c r="L671" s="68"/>
      <c r="N671" s="29"/>
      <c r="O671" s="29"/>
    </row>
    <row r="672" spans="2:15" ht="15.6" x14ac:dyDescent="0.25">
      <c r="B672" s="64"/>
      <c r="C672" s="64"/>
      <c r="D672" s="65"/>
      <c r="E672" s="66"/>
      <c r="K672" s="68"/>
      <c r="L672" s="68"/>
      <c r="N672" s="29"/>
      <c r="O672" s="29"/>
    </row>
    <row r="673" spans="2:15" ht="15.6" x14ac:dyDescent="0.25">
      <c r="B673" s="64"/>
      <c r="C673" s="64"/>
      <c r="D673" s="65"/>
      <c r="E673" s="66"/>
      <c r="K673" s="68"/>
      <c r="L673" s="68"/>
      <c r="N673" s="29"/>
      <c r="O673" s="29"/>
    </row>
    <row r="674" spans="2:15" ht="15.6" x14ac:dyDescent="0.25">
      <c r="B674" s="64"/>
      <c r="C674" s="64"/>
      <c r="D674" s="65"/>
      <c r="E674" s="66"/>
      <c r="K674" s="68"/>
      <c r="L674" s="68"/>
      <c r="N674" s="29"/>
      <c r="O674" s="29"/>
    </row>
    <row r="675" spans="2:15" ht="15.6" x14ac:dyDescent="0.25">
      <c r="B675" s="64"/>
      <c r="C675" s="64"/>
      <c r="D675" s="65"/>
      <c r="E675" s="66"/>
      <c r="K675" s="68"/>
      <c r="L675" s="68"/>
      <c r="N675" s="29"/>
      <c r="O675" s="29"/>
    </row>
    <row r="676" spans="2:15" ht="15.6" x14ac:dyDescent="0.25">
      <c r="B676" s="64"/>
      <c r="C676" s="64"/>
      <c r="D676" s="65"/>
      <c r="E676" s="66"/>
      <c r="K676" s="68"/>
      <c r="L676" s="68"/>
      <c r="N676" s="29"/>
      <c r="O676" s="29"/>
    </row>
    <row r="677" spans="2:15" ht="15.6" x14ac:dyDescent="0.25">
      <c r="B677" s="64"/>
      <c r="C677" s="64"/>
      <c r="D677" s="65"/>
      <c r="E677" s="66"/>
      <c r="K677" s="68"/>
      <c r="L677" s="68"/>
      <c r="N677" s="29"/>
      <c r="O677" s="29"/>
    </row>
    <row r="678" spans="2:15" ht="15.6" x14ac:dyDescent="0.25">
      <c r="B678" s="64"/>
      <c r="C678" s="64"/>
      <c r="D678" s="65"/>
      <c r="E678" s="66"/>
      <c r="K678" s="68"/>
      <c r="L678" s="68"/>
      <c r="N678" s="29"/>
      <c r="O678" s="29"/>
    </row>
    <row r="679" spans="2:15" ht="15.6" x14ac:dyDescent="0.25">
      <c r="B679" s="64"/>
      <c r="C679" s="64"/>
      <c r="D679" s="65"/>
      <c r="E679" s="66"/>
      <c r="K679" s="68"/>
      <c r="L679" s="68"/>
      <c r="N679" s="29"/>
      <c r="O679" s="29"/>
    </row>
    <row r="680" spans="2:15" ht="15.6" x14ac:dyDescent="0.25">
      <c r="B680" s="64"/>
      <c r="C680" s="64"/>
      <c r="D680" s="65"/>
      <c r="E680" s="66"/>
      <c r="K680" s="68"/>
      <c r="L680" s="68"/>
      <c r="N680" s="29"/>
      <c r="O680" s="29"/>
    </row>
    <row r="681" spans="2:15" ht="15.6" x14ac:dyDescent="0.25">
      <c r="B681" s="64"/>
      <c r="C681" s="64"/>
      <c r="D681" s="65"/>
      <c r="E681" s="66"/>
      <c r="K681" s="68"/>
      <c r="L681" s="68"/>
      <c r="N681" s="29"/>
      <c r="O681" s="29"/>
    </row>
    <row r="682" spans="2:15" ht="15.6" x14ac:dyDescent="0.25">
      <c r="B682" s="64"/>
      <c r="C682" s="64"/>
      <c r="D682" s="65"/>
      <c r="E682" s="66"/>
      <c r="K682" s="68"/>
      <c r="L682" s="68"/>
      <c r="N682" s="29"/>
      <c r="O682" s="29"/>
    </row>
    <row r="683" spans="2:15" ht="15.6" x14ac:dyDescent="0.25">
      <c r="B683" s="64"/>
      <c r="C683" s="64"/>
      <c r="D683" s="65"/>
      <c r="E683" s="66"/>
      <c r="K683" s="68"/>
      <c r="L683" s="68"/>
      <c r="N683" s="29"/>
      <c r="O683" s="29"/>
    </row>
    <row r="684" spans="2:15" ht="15.6" x14ac:dyDescent="0.25">
      <c r="B684" s="64"/>
      <c r="C684" s="64"/>
      <c r="D684" s="65"/>
      <c r="E684" s="66"/>
      <c r="K684" s="68"/>
      <c r="L684" s="68"/>
      <c r="N684" s="29"/>
      <c r="O684" s="29"/>
    </row>
    <row r="685" spans="2:15" ht="15.6" x14ac:dyDescent="0.25">
      <c r="B685" s="64"/>
      <c r="C685" s="64"/>
      <c r="D685" s="65"/>
      <c r="E685" s="66"/>
      <c r="K685" s="68"/>
      <c r="L685" s="68"/>
      <c r="N685" s="29"/>
      <c r="O685" s="29"/>
    </row>
    <row r="686" spans="2:15" ht="15.6" x14ac:dyDescent="0.25">
      <c r="B686" s="64"/>
      <c r="C686" s="64"/>
      <c r="D686" s="65"/>
      <c r="E686" s="66"/>
      <c r="K686" s="68"/>
      <c r="L686" s="68"/>
      <c r="N686" s="29"/>
      <c r="O686" s="29"/>
    </row>
    <row r="687" spans="2:15" ht="15.6" x14ac:dyDescent="0.25">
      <c r="B687" s="64"/>
      <c r="C687" s="64"/>
      <c r="D687" s="65"/>
      <c r="E687" s="66"/>
      <c r="K687" s="68"/>
      <c r="L687" s="68"/>
      <c r="N687" s="29"/>
      <c r="O687" s="29"/>
    </row>
    <row r="688" spans="2:15" ht="15.6" x14ac:dyDescent="0.25">
      <c r="B688" s="64"/>
      <c r="C688" s="64"/>
      <c r="D688" s="65"/>
      <c r="E688" s="66"/>
      <c r="K688" s="68"/>
      <c r="L688" s="68"/>
      <c r="N688" s="29"/>
      <c r="O688" s="29"/>
    </row>
    <row r="689" spans="2:15" ht="15.6" x14ac:dyDescent="0.25">
      <c r="B689" s="64"/>
      <c r="C689" s="64"/>
      <c r="D689" s="65"/>
      <c r="E689" s="66"/>
      <c r="K689" s="68"/>
      <c r="L689" s="68"/>
      <c r="N689" s="29"/>
      <c r="O689" s="29"/>
    </row>
    <row r="690" spans="2:15" ht="15.6" x14ac:dyDescent="0.25">
      <c r="B690" s="64"/>
      <c r="C690" s="64"/>
      <c r="D690" s="65"/>
      <c r="E690" s="66"/>
      <c r="K690" s="68"/>
      <c r="L690" s="68"/>
      <c r="N690" s="29"/>
      <c r="O690" s="29"/>
    </row>
    <row r="691" spans="2:15" ht="15.6" x14ac:dyDescent="0.25">
      <c r="B691" s="64"/>
      <c r="C691" s="64"/>
      <c r="D691" s="65"/>
      <c r="E691" s="66"/>
      <c r="K691" s="68"/>
      <c r="L691" s="68"/>
      <c r="N691" s="29"/>
      <c r="O691" s="29"/>
    </row>
    <row r="692" spans="2:15" ht="15.6" x14ac:dyDescent="0.25">
      <c r="B692" s="64"/>
      <c r="C692" s="64"/>
      <c r="D692" s="65"/>
      <c r="E692" s="66"/>
      <c r="K692" s="68"/>
      <c r="L692" s="68"/>
      <c r="N692" s="29"/>
      <c r="O692" s="29"/>
    </row>
    <row r="693" spans="2:15" ht="15.6" x14ac:dyDescent="0.25">
      <c r="B693" s="64"/>
      <c r="C693" s="64"/>
      <c r="D693" s="65"/>
      <c r="E693" s="66"/>
      <c r="K693" s="68"/>
      <c r="L693" s="68"/>
      <c r="N693" s="29"/>
      <c r="O693" s="29"/>
    </row>
    <row r="694" spans="2:15" ht="15.6" x14ac:dyDescent="0.25">
      <c r="B694" s="64"/>
      <c r="C694" s="64"/>
      <c r="D694" s="65"/>
      <c r="E694" s="66"/>
      <c r="K694" s="68"/>
      <c r="L694" s="68"/>
      <c r="N694" s="29"/>
      <c r="O694" s="29"/>
    </row>
    <row r="695" spans="2:15" ht="15.6" x14ac:dyDescent="0.25">
      <c r="B695" s="64"/>
      <c r="C695" s="64"/>
      <c r="D695" s="65"/>
      <c r="E695" s="66"/>
      <c r="K695" s="68"/>
      <c r="L695" s="68"/>
      <c r="N695" s="29"/>
      <c r="O695" s="29"/>
    </row>
    <row r="696" spans="2:15" ht="15.6" x14ac:dyDescent="0.25">
      <c r="B696" s="64"/>
      <c r="C696" s="64"/>
      <c r="D696" s="65"/>
      <c r="E696" s="66"/>
      <c r="K696" s="68"/>
      <c r="L696" s="68"/>
      <c r="N696" s="29"/>
      <c r="O696" s="29"/>
    </row>
    <row r="697" spans="2:15" ht="15.6" x14ac:dyDescent="0.25">
      <c r="B697" s="64"/>
      <c r="C697" s="64"/>
      <c r="D697" s="65"/>
      <c r="E697" s="66"/>
      <c r="K697" s="68"/>
      <c r="L697" s="68"/>
      <c r="N697" s="29"/>
      <c r="O697" s="29"/>
    </row>
    <row r="698" spans="2:15" ht="15.6" x14ac:dyDescent="0.25">
      <c r="B698" s="64"/>
      <c r="C698" s="64"/>
      <c r="D698" s="65"/>
      <c r="E698" s="66"/>
      <c r="K698" s="68"/>
      <c r="L698" s="68"/>
      <c r="N698" s="29"/>
      <c r="O698" s="29"/>
    </row>
    <row r="699" spans="2:15" ht="15.6" x14ac:dyDescent="0.25">
      <c r="B699" s="64"/>
      <c r="C699" s="64"/>
      <c r="D699" s="65"/>
      <c r="E699" s="66"/>
      <c r="K699" s="68"/>
      <c r="L699" s="68"/>
      <c r="N699" s="29"/>
      <c r="O699" s="29"/>
    </row>
    <row r="700" spans="2:15" ht="15.6" x14ac:dyDescent="0.25">
      <c r="B700" s="64"/>
      <c r="C700" s="64"/>
      <c r="D700" s="65"/>
      <c r="E700" s="66"/>
      <c r="K700" s="68"/>
      <c r="L700" s="68"/>
      <c r="N700" s="29"/>
      <c r="O700" s="29"/>
    </row>
    <row r="701" spans="2:15" ht="15.6" x14ac:dyDescent="0.25">
      <c r="B701" s="64"/>
      <c r="C701" s="64"/>
      <c r="D701" s="65"/>
      <c r="E701" s="66"/>
      <c r="K701" s="68"/>
      <c r="L701" s="68"/>
      <c r="N701" s="29"/>
      <c r="O701" s="29"/>
    </row>
    <row r="702" spans="2:15" ht="15.6" x14ac:dyDescent="0.25">
      <c r="B702" s="64"/>
      <c r="C702" s="64"/>
      <c r="D702" s="65"/>
      <c r="E702" s="66"/>
      <c r="K702" s="68"/>
      <c r="L702" s="68"/>
      <c r="N702" s="29"/>
      <c r="O702" s="29"/>
    </row>
    <row r="703" spans="2:15" ht="15.6" x14ac:dyDescent="0.25">
      <c r="B703" s="64"/>
      <c r="C703" s="64"/>
      <c r="D703" s="65"/>
      <c r="E703" s="66"/>
      <c r="K703" s="68"/>
      <c r="L703" s="68"/>
      <c r="N703" s="29"/>
      <c r="O703" s="29"/>
    </row>
    <row r="704" spans="2:15" ht="15.6" x14ac:dyDescent="0.25">
      <c r="B704" s="64"/>
      <c r="C704" s="64"/>
      <c r="D704" s="65"/>
      <c r="E704" s="66"/>
      <c r="K704" s="68"/>
      <c r="L704" s="68"/>
      <c r="N704" s="29"/>
      <c r="O704" s="29"/>
    </row>
    <row r="705" spans="2:15" ht="15.6" x14ac:dyDescent="0.25">
      <c r="B705" s="64"/>
      <c r="C705" s="64"/>
      <c r="D705" s="65"/>
      <c r="E705" s="66"/>
      <c r="K705" s="68"/>
      <c r="L705" s="68"/>
      <c r="N705" s="29"/>
      <c r="O705" s="29"/>
    </row>
    <row r="706" spans="2:15" ht="15.6" x14ac:dyDescent="0.25">
      <c r="B706" s="64"/>
      <c r="C706" s="64"/>
      <c r="D706" s="65"/>
      <c r="E706" s="66"/>
      <c r="K706" s="68"/>
      <c r="L706" s="68"/>
      <c r="N706" s="29"/>
      <c r="O706" s="29"/>
    </row>
    <row r="707" spans="2:15" ht="15.6" x14ac:dyDescent="0.25">
      <c r="B707" s="64"/>
      <c r="C707" s="64"/>
      <c r="D707" s="65"/>
      <c r="E707" s="66"/>
      <c r="K707" s="68"/>
      <c r="L707" s="68"/>
      <c r="N707" s="29"/>
      <c r="O707" s="29"/>
    </row>
    <row r="708" spans="2:15" ht="15.6" x14ac:dyDescent="0.25">
      <c r="B708" s="64"/>
      <c r="C708" s="64"/>
      <c r="D708" s="65"/>
      <c r="E708" s="66"/>
      <c r="K708" s="68"/>
      <c r="L708" s="68"/>
      <c r="N708" s="29"/>
      <c r="O708" s="29"/>
    </row>
    <row r="709" spans="2:15" ht="15.6" x14ac:dyDescent="0.25">
      <c r="B709" s="64"/>
      <c r="C709" s="64"/>
      <c r="D709" s="65"/>
      <c r="E709" s="66"/>
      <c r="K709" s="68"/>
      <c r="L709" s="68"/>
      <c r="N709" s="29"/>
      <c r="O709" s="29"/>
    </row>
    <row r="710" spans="2:15" ht="15.6" x14ac:dyDescent="0.25">
      <c r="B710" s="64"/>
      <c r="C710" s="64"/>
      <c r="D710" s="65"/>
      <c r="E710" s="66"/>
      <c r="K710" s="68"/>
      <c r="L710" s="68"/>
      <c r="N710" s="29"/>
      <c r="O710" s="29"/>
    </row>
    <row r="711" spans="2:15" ht="15.6" x14ac:dyDescent="0.25">
      <c r="B711" s="64"/>
      <c r="C711" s="64"/>
      <c r="D711" s="65"/>
      <c r="E711" s="66"/>
      <c r="K711" s="68"/>
      <c r="L711" s="68"/>
      <c r="N711" s="29"/>
      <c r="O711" s="29"/>
    </row>
    <row r="712" spans="2:15" ht="15.6" x14ac:dyDescent="0.25">
      <c r="B712" s="64"/>
      <c r="C712" s="64"/>
      <c r="D712" s="65"/>
      <c r="E712" s="66"/>
      <c r="K712" s="68"/>
      <c r="L712" s="68"/>
      <c r="N712" s="29"/>
      <c r="O712" s="29"/>
    </row>
    <row r="713" spans="2:15" ht="15.6" x14ac:dyDescent="0.25">
      <c r="B713" s="64"/>
      <c r="C713" s="64"/>
      <c r="D713" s="65"/>
      <c r="E713" s="66"/>
      <c r="K713" s="68"/>
      <c r="L713" s="68"/>
      <c r="N713" s="29"/>
      <c r="O713" s="29"/>
    </row>
    <row r="714" spans="2:15" ht="15.6" x14ac:dyDescent="0.25">
      <c r="B714" s="64"/>
      <c r="C714" s="64"/>
      <c r="D714" s="65"/>
      <c r="E714" s="66"/>
      <c r="K714" s="68"/>
      <c r="L714" s="68"/>
      <c r="N714" s="29"/>
      <c r="O714" s="29"/>
    </row>
    <row r="715" spans="2:15" ht="15.6" x14ac:dyDescent="0.25">
      <c r="B715" s="64"/>
      <c r="C715" s="64"/>
      <c r="D715" s="65"/>
      <c r="E715" s="66"/>
      <c r="K715" s="68"/>
      <c r="L715" s="68"/>
      <c r="N715" s="29"/>
      <c r="O715" s="29"/>
    </row>
    <row r="716" spans="2:15" ht="15.6" x14ac:dyDescent="0.25">
      <c r="B716" s="64"/>
      <c r="C716" s="64"/>
      <c r="D716" s="65"/>
      <c r="E716" s="66"/>
      <c r="K716" s="68"/>
      <c r="L716" s="68"/>
      <c r="N716" s="29"/>
      <c r="O716" s="29"/>
    </row>
    <row r="717" spans="2:15" ht="15.6" x14ac:dyDescent="0.25">
      <c r="B717" s="64"/>
      <c r="C717" s="64"/>
      <c r="D717" s="65"/>
      <c r="E717" s="66"/>
      <c r="K717" s="68"/>
      <c r="L717" s="68"/>
      <c r="N717" s="29"/>
      <c r="O717" s="29"/>
    </row>
    <row r="718" spans="2:15" ht="15.6" x14ac:dyDescent="0.25">
      <c r="B718" s="64"/>
      <c r="C718" s="64"/>
      <c r="D718" s="65"/>
      <c r="E718" s="66"/>
      <c r="K718" s="68"/>
      <c r="L718" s="68"/>
      <c r="N718" s="29"/>
      <c r="O718" s="29"/>
    </row>
    <row r="719" spans="2:15" ht="15.6" x14ac:dyDescent="0.25">
      <c r="B719" s="64"/>
      <c r="C719" s="64"/>
      <c r="D719" s="65"/>
      <c r="E719" s="66"/>
      <c r="K719" s="68"/>
      <c r="L719" s="68"/>
      <c r="N719" s="29"/>
      <c r="O719" s="29"/>
    </row>
    <row r="720" spans="2:15" ht="15.6" x14ac:dyDescent="0.25">
      <c r="B720" s="64"/>
      <c r="C720" s="64"/>
      <c r="D720" s="65"/>
      <c r="E720" s="66"/>
      <c r="K720" s="68"/>
      <c r="L720" s="68"/>
      <c r="N720" s="29"/>
      <c r="O720" s="29"/>
    </row>
    <row r="721" spans="2:15" ht="15.6" x14ac:dyDescent="0.25">
      <c r="B721" s="64"/>
      <c r="C721" s="64"/>
      <c r="D721" s="65"/>
      <c r="E721" s="66"/>
      <c r="K721" s="68"/>
      <c r="L721" s="68"/>
      <c r="N721" s="29"/>
      <c r="O721" s="29"/>
    </row>
    <row r="722" spans="2:15" ht="15.6" x14ac:dyDescent="0.25">
      <c r="B722" s="64"/>
      <c r="C722" s="64"/>
      <c r="D722" s="65"/>
      <c r="E722" s="66"/>
      <c r="K722" s="68"/>
      <c r="L722" s="68"/>
      <c r="N722" s="29"/>
      <c r="O722" s="29"/>
    </row>
    <row r="723" spans="2:15" ht="15.6" x14ac:dyDescent="0.25">
      <c r="B723" s="64"/>
      <c r="C723" s="64"/>
      <c r="D723" s="65"/>
      <c r="E723" s="66"/>
      <c r="K723" s="68"/>
      <c r="L723" s="68"/>
      <c r="N723" s="29"/>
      <c r="O723" s="29"/>
    </row>
    <row r="724" spans="2:15" ht="15.6" x14ac:dyDescent="0.25">
      <c r="B724" s="64"/>
      <c r="C724" s="64"/>
      <c r="D724" s="65"/>
      <c r="E724" s="66"/>
      <c r="K724" s="68"/>
      <c r="L724" s="68"/>
      <c r="N724" s="29"/>
      <c r="O724" s="29"/>
    </row>
    <row r="725" spans="2:15" ht="15.6" x14ac:dyDescent="0.25">
      <c r="B725" s="64"/>
      <c r="C725" s="64"/>
      <c r="D725" s="65"/>
      <c r="E725" s="66"/>
      <c r="K725" s="68"/>
      <c r="L725" s="68"/>
      <c r="N725" s="29"/>
      <c r="O725" s="29"/>
    </row>
    <row r="726" spans="2:15" ht="15.6" x14ac:dyDescent="0.25">
      <c r="B726" s="64"/>
      <c r="C726" s="64"/>
      <c r="D726" s="65"/>
      <c r="E726" s="66"/>
      <c r="K726" s="68"/>
      <c r="L726" s="68"/>
      <c r="N726" s="29"/>
      <c r="O726" s="29"/>
    </row>
    <row r="727" spans="2:15" ht="15.6" x14ac:dyDescent="0.25">
      <c r="B727" s="64"/>
      <c r="C727" s="64"/>
      <c r="D727" s="65"/>
      <c r="E727" s="66"/>
      <c r="K727" s="68"/>
      <c r="L727" s="68"/>
      <c r="N727" s="29"/>
      <c r="O727" s="29"/>
    </row>
    <row r="728" spans="2:15" ht="15.6" x14ac:dyDescent="0.25">
      <c r="B728" s="64"/>
      <c r="C728" s="64"/>
      <c r="D728" s="65"/>
      <c r="E728" s="66"/>
      <c r="K728" s="68"/>
      <c r="L728" s="68"/>
      <c r="N728" s="29"/>
      <c r="O728" s="29"/>
    </row>
    <row r="729" spans="2:15" ht="15.6" x14ac:dyDescent="0.25">
      <c r="B729" s="64"/>
      <c r="C729" s="64"/>
      <c r="D729" s="65"/>
      <c r="E729" s="66"/>
      <c r="K729" s="68"/>
      <c r="L729" s="68"/>
      <c r="N729" s="29"/>
      <c r="O729" s="29"/>
    </row>
    <row r="730" spans="2:15" ht="15.6" x14ac:dyDescent="0.25">
      <c r="B730" s="64"/>
      <c r="C730" s="64"/>
      <c r="D730" s="65"/>
      <c r="E730" s="66"/>
      <c r="K730" s="68"/>
      <c r="L730" s="68"/>
      <c r="N730" s="29"/>
      <c r="O730" s="29"/>
    </row>
    <row r="731" spans="2:15" ht="15.6" x14ac:dyDescent="0.25">
      <c r="B731" s="64"/>
      <c r="C731" s="64"/>
      <c r="D731" s="65"/>
      <c r="E731" s="66"/>
      <c r="K731" s="68"/>
      <c r="L731" s="68"/>
      <c r="N731" s="29"/>
      <c r="O731" s="29"/>
    </row>
    <row r="732" spans="2:15" ht="15.6" x14ac:dyDescent="0.25">
      <c r="B732" s="64"/>
      <c r="C732" s="64"/>
      <c r="D732" s="65"/>
      <c r="E732" s="66"/>
      <c r="K732" s="68"/>
      <c r="L732" s="68"/>
      <c r="N732" s="29"/>
      <c r="O732" s="29"/>
    </row>
    <row r="733" spans="2:15" ht="15.6" x14ac:dyDescent="0.25">
      <c r="B733" s="64"/>
      <c r="C733" s="64"/>
      <c r="D733" s="65"/>
      <c r="E733" s="66"/>
      <c r="K733" s="68"/>
      <c r="L733" s="68"/>
      <c r="N733" s="29"/>
      <c r="O733" s="29"/>
    </row>
    <row r="734" spans="2:15" ht="15.6" x14ac:dyDescent="0.25">
      <c r="B734" s="64"/>
      <c r="C734" s="64"/>
      <c r="D734" s="65"/>
      <c r="E734" s="66"/>
      <c r="K734" s="68"/>
      <c r="L734" s="68"/>
      <c r="N734" s="29"/>
      <c r="O734" s="29"/>
    </row>
    <row r="735" spans="2:15" ht="15.6" x14ac:dyDescent="0.25">
      <c r="B735" s="64"/>
      <c r="C735" s="64"/>
      <c r="D735" s="65"/>
      <c r="E735" s="66"/>
      <c r="K735" s="68"/>
      <c r="L735" s="68"/>
      <c r="N735" s="29"/>
      <c r="O735" s="29"/>
    </row>
    <row r="736" spans="2:15" ht="15.6" x14ac:dyDescent="0.25">
      <c r="B736" s="64"/>
      <c r="C736" s="64"/>
      <c r="D736" s="65"/>
      <c r="E736" s="66"/>
      <c r="K736" s="68"/>
      <c r="L736" s="68"/>
      <c r="N736" s="29"/>
      <c r="O736" s="29"/>
    </row>
    <row r="737" spans="2:15" ht="15.6" x14ac:dyDescent="0.25">
      <c r="B737" s="64"/>
      <c r="C737" s="64"/>
      <c r="D737" s="65"/>
      <c r="E737" s="66"/>
      <c r="K737" s="68"/>
      <c r="L737" s="68"/>
      <c r="N737" s="29"/>
      <c r="O737" s="29"/>
    </row>
    <row r="738" spans="2:15" ht="15.6" x14ac:dyDescent="0.25">
      <c r="B738" s="64"/>
      <c r="C738" s="64"/>
      <c r="D738" s="65"/>
      <c r="E738" s="66"/>
      <c r="K738" s="68"/>
      <c r="L738" s="68"/>
      <c r="N738" s="29"/>
      <c r="O738" s="29"/>
    </row>
    <row r="739" spans="2:15" ht="15.6" x14ac:dyDescent="0.25">
      <c r="B739" s="64"/>
      <c r="C739" s="64"/>
      <c r="D739" s="65"/>
      <c r="E739" s="66"/>
      <c r="K739" s="68"/>
      <c r="L739" s="68"/>
      <c r="N739" s="29"/>
      <c r="O739" s="29"/>
    </row>
    <row r="740" spans="2:15" ht="15.6" x14ac:dyDescent="0.25">
      <c r="B740" s="64"/>
      <c r="C740" s="64"/>
      <c r="D740" s="65"/>
      <c r="E740" s="66"/>
      <c r="K740" s="68"/>
      <c r="L740" s="68"/>
      <c r="N740" s="29"/>
      <c r="O740" s="29"/>
    </row>
    <row r="741" spans="2:15" ht="15.6" x14ac:dyDescent="0.25">
      <c r="B741" s="64"/>
      <c r="C741" s="64"/>
      <c r="D741" s="65"/>
      <c r="E741" s="66"/>
      <c r="K741" s="68"/>
      <c r="L741" s="68"/>
      <c r="N741" s="29"/>
      <c r="O741" s="29"/>
    </row>
    <row r="742" spans="2:15" ht="15.6" x14ac:dyDescent="0.25">
      <c r="B742" s="64"/>
      <c r="C742" s="64"/>
      <c r="D742" s="65"/>
      <c r="E742" s="66"/>
      <c r="K742" s="68"/>
      <c r="L742" s="68"/>
      <c r="N742" s="29"/>
      <c r="O742" s="29"/>
    </row>
    <row r="743" spans="2:15" ht="15.6" x14ac:dyDescent="0.25">
      <c r="B743" s="64"/>
      <c r="C743" s="64"/>
      <c r="D743" s="65"/>
      <c r="E743" s="66"/>
      <c r="K743" s="68"/>
      <c r="L743" s="68"/>
      <c r="N743" s="29"/>
      <c r="O743" s="29"/>
    </row>
    <row r="744" spans="2:15" ht="15.6" x14ac:dyDescent="0.25">
      <c r="B744" s="64"/>
      <c r="C744" s="64"/>
      <c r="D744" s="65"/>
      <c r="E744" s="66"/>
      <c r="K744" s="68"/>
      <c r="L744" s="68"/>
      <c r="N744" s="29"/>
      <c r="O744" s="29"/>
    </row>
    <row r="745" spans="2:15" ht="15.6" x14ac:dyDescent="0.25">
      <c r="B745" s="64"/>
      <c r="C745" s="64"/>
      <c r="D745" s="65"/>
      <c r="E745" s="66"/>
      <c r="K745" s="68"/>
      <c r="L745" s="68"/>
      <c r="N745" s="29"/>
      <c r="O745" s="29"/>
    </row>
    <row r="746" spans="2:15" ht="15.6" x14ac:dyDescent="0.25">
      <c r="B746" s="64"/>
      <c r="C746" s="64"/>
      <c r="D746" s="65"/>
      <c r="E746" s="66"/>
      <c r="K746" s="68"/>
      <c r="L746" s="68"/>
      <c r="N746" s="29"/>
      <c r="O746" s="29"/>
    </row>
    <row r="747" spans="2:15" ht="15.6" x14ac:dyDescent="0.25">
      <c r="B747" s="64"/>
      <c r="C747" s="64"/>
      <c r="D747" s="65"/>
      <c r="E747" s="66"/>
      <c r="K747" s="68"/>
      <c r="L747" s="68"/>
      <c r="N747" s="29"/>
      <c r="O747" s="29"/>
    </row>
    <row r="748" spans="2:15" ht="15.6" x14ac:dyDescent="0.25">
      <c r="B748" s="64"/>
      <c r="C748" s="64"/>
      <c r="D748" s="65"/>
      <c r="E748" s="66"/>
      <c r="K748" s="68"/>
      <c r="L748" s="68"/>
      <c r="N748" s="29"/>
      <c r="O748" s="29"/>
    </row>
    <row r="749" spans="2:15" ht="15.6" x14ac:dyDescent="0.25">
      <c r="B749" s="64"/>
      <c r="C749" s="64"/>
      <c r="D749" s="65"/>
      <c r="E749" s="66"/>
      <c r="K749" s="68"/>
      <c r="L749" s="68"/>
      <c r="N749" s="29"/>
      <c r="O749" s="29"/>
    </row>
    <row r="750" spans="2:15" ht="15.6" x14ac:dyDescent="0.25">
      <c r="B750" s="64"/>
      <c r="C750" s="64"/>
      <c r="D750" s="65"/>
      <c r="E750" s="66"/>
      <c r="K750" s="68"/>
      <c r="L750" s="68"/>
      <c r="N750" s="29"/>
      <c r="O750" s="29"/>
    </row>
    <row r="751" spans="2:15" ht="15.6" x14ac:dyDescent="0.25">
      <c r="B751" s="64"/>
      <c r="C751" s="64"/>
      <c r="D751" s="65"/>
      <c r="E751" s="66"/>
      <c r="K751" s="68"/>
      <c r="L751" s="68"/>
      <c r="N751" s="29"/>
      <c r="O751" s="29"/>
    </row>
    <row r="752" spans="2:15" ht="15.6" x14ac:dyDescent="0.25">
      <c r="B752" s="64"/>
      <c r="C752" s="64"/>
      <c r="D752" s="65"/>
      <c r="E752" s="66"/>
      <c r="K752" s="68"/>
      <c r="L752" s="68"/>
      <c r="N752" s="29"/>
      <c r="O752" s="29"/>
    </row>
    <row r="753" spans="2:15" ht="15.6" x14ac:dyDescent="0.25">
      <c r="B753" s="64"/>
      <c r="C753" s="64"/>
      <c r="D753" s="65"/>
      <c r="E753" s="66"/>
      <c r="K753" s="68"/>
      <c r="L753" s="68"/>
      <c r="N753" s="29"/>
      <c r="O753" s="29"/>
    </row>
    <row r="754" spans="2:15" ht="15.6" x14ac:dyDescent="0.25">
      <c r="B754" s="64"/>
      <c r="C754" s="64"/>
      <c r="D754" s="65"/>
      <c r="E754" s="66"/>
      <c r="K754" s="68"/>
      <c r="L754" s="68"/>
      <c r="N754" s="29"/>
      <c r="O754" s="29"/>
    </row>
    <row r="755" spans="2:15" ht="15.6" x14ac:dyDescent="0.25">
      <c r="B755" s="64"/>
      <c r="C755" s="64"/>
      <c r="D755" s="65"/>
      <c r="E755" s="66"/>
      <c r="K755" s="68"/>
      <c r="L755" s="68"/>
      <c r="N755" s="29"/>
      <c r="O755" s="29"/>
    </row>
    <row r="756" spans="2:15" ht="15.6" x14ac:dyDescent="0.25">
      <c r="B756" s="64"/>
      <c r="C756" s="64"/>
      <c r="D756" s="65"/>
      <c r="E756" s="66"/>
      <c r="K756" s="68"/>
      <c r="L756" s="68"/>
      <c r="N756" s="29"/>
      <c r="O756" s="29"/>
    </row>
    <row r="757" spans="2:15" ht="15.6" x14ac:dyDescent="0.25">
      <c r="B757" s="64"/>
      <c r="C757" s="64"/>
      <c r="D757" s="65"/>
      <c r="E757" s="66"/>
      <c r="K757" s="68"/>
      <c r="L757" s="68"/>
      <c r="N757" s="29"/>
      <c r="O757" s="29"/>
    </row>
    <row r="758" spans="2:15" ht="15.6" x14ac:dyDescent="0.25">
      <c r="B758" s="64"/>
      <c r="C758" s="64"/>
      <c r="D758" s="65"/>
      <c r="E758" s="66"/>
      <c r="K758" s="68"/>
      <c r="L758" s="68"/>
      <c r="N758" s="29"/>
      <c r="O758" s="29"/>
    </row>
    <row r="759" spans="2:15" ht="15.6" x14ac:dyDescent="0.25">
      <c r="B759" s="64"/>
      <c r="C759" s="64"/>
      <c r="D759" s="65"/>
      <c r="E759" s="66"/>
      <c r="K759" s="68"/>
      <c r="L759" s="68"/>
      <c r="N759" s="29"/>
      <c r="O759" s="29"/>
    </row>
    <row r="760" spans="2:15" ht="15.6" x14ac:dyDescent="0.25">
      <c r="B760" s="64"/>
      <c r="C760" s="64"/>
      <c r="D760" s="65"/>
      <c r="E760" s="66"/>
      <c r="K760" s="68"/>
      <c r="L760" s="68"/>
      <c r="N760" s="29"/>
      <c r="O760" s="29"/>
    </row>
    <row r="761" spans="2:15" ht="15.6" x14ac:dyDescent="0.25">
      <c r="B761" s="64"/>
      <c r="C761" s="64"/>
      <c r="D761" s="65"/>
      <c r="E761" s="66"/>
      <c r="K761" s="68"/>
      <c r="L761" s="68"/>
      <c r="N761" s="29"/>
      <c r="O761" s="29"/>
    </row>
    <row r="762" spans="2:15" ht="15.6" x14ac:dyDescent="0.25">
      <c r="B762" s="64"/>
      <c r="C762" s="64"/>
      <c r="D762" s="65"/>
      <c r="E762" s="66"/>
      <c r="K762" s="68"/>
      <c r="L762" s="68"/>
      <c r="N762" s="29"/>
      <c r="O762" s="29"/>
    </row>
    <row r="763" spans="2:15" ht="15.6" x14ac:dyDescent="0.25">
      <c r="B763" s="64"/>
      <c r="C763" s="64"/>
      <c r="D763" s="65"/>
      <c r="E763" s="66"/>
      <c r="K763" s="68"/>
      <c r="L763" s="68"/>
      <c r="N763" s="29"/>
      <c r="O763" s="29"/>
    </row>
    <row r="764" spans="2:15" ht="15.6" x14ac:dyDescent="0.25">
      <c r="B764" s="64"/>
      <c r="C764" s="64"/>
      <c r="D764" s="65"/>
      <c r="E764" s="66"/>
      <c r="K764" s="68"/>
      <c r="L764" s="68"/>
      <c r="N764" s="29"/>
      <c r="O764" s="29"/>
    </row>
    <row r="765" spans="2:15" ht="15.6" x14ac:dyDescent="0.25">
      <c r="B765" s="64"/>
      <c r="C765" s="64"/>
      <c r="D765" s="65"/>
      <c r="E765" s="66"/>
      <c r="K765" s="68"/>
      <c r="L765" s="68"/>
      <c r="N765" s="29"/>
      <c r="O765" s="29"/>
    </row>
    <row r="766" spans="2:15" ht="15.6" x14ac:dyDescent="0.25">
      <c r="B766" s="64"/>
      <c r="C766" s="64"/>
      <c r="D766" s="65"/>
      <c r="E766" s="66"/>
      <c r="K766" s="68"/>
      <c r="L766" s="68"/>
      <c r="N766" s="29"/>
      <c r="O766" s="29"/>
    </row>
    <row r="767" spans="2:15" ht="15.6" x14ac:dyDescent="0.25">
      <c r="B767" s="64"/>
      <c r="C767" s="64"/>
      <c r="D767" s="65"/>
      <c r="E767" s="66"/>
      <c r="K767" s="68"/>
      <c r="L767" s="68"/>
      <c r="N767" s="29"/>
      <c r="O767" s="29"/>
    </row>
    <row r="768" spans="2:15" ht="15.6" x14ac:dyDescent="0.25">
      <c r="B768" s="64"/>
      <c r="C768" s="64"/>
      <c r="D768" s="65"/>
      <c r="E768" s="66"/>
      <c r="K768" s="68"/>
      <c r="L768" s="68"/>
      <c r="N768" s="29"/>
      <c r="O768" s="29"/>
    </row>
    <row r="769" spans="2:15" ht="15.6" x14ac:dyDescent="0.25">
      <c r="B769" s="64"/>
      <c r="C769" s="64"/>
      <c r="D769" s="65"/>
      <c r="E769" s="66"/>
      <c r="K769" s="68"/>
      <c r="L769" s="68"/>
      <c r="N769" s="29"/>
      <c r="O769" s="29"/>
    </row>
    <row r="770" spans="2:15" ht="15.6" x14ac:dyDescent="0.25">
      <c r="B770" s="64"/>
      <c r="C770" s="64"/>
      <c r="D770" s="65"/>
      <c r="E770" s="66"/>
      <c r="K770" s="68"/>
      <c r="L770" s="68"/>
      <c r="N770" s="29"/>
      <c r="O770" s="29"/>
    </row>
    <row r="771" spans="2:15" ht="15.6" x14ac:dyDescent="0.25">
      <c r="B771" s="64"/>
      <c r="C771" s="64"/>
      <c r="D771" s="65"/>
      <c r="E771" s="66"/>
      <c r="K771" s="68"/>
      <c r="L771" s="68"/>
      <c r="N771" s="29"/>
      <c r="O771" s="29"/>
    </row>
    <row r="772" spans="2:15" ht="15.6" x14ac:dyDescent="0.25">
      <c r="B772" s="64"/>
      <c r="C772" s="64"/>
      <c r="D772" s="65"/>
      <c r="E772" s="66"/>
      <c r="K772" s="68"/>
      <c r="L772" s="68"/>
      <c r="N772" s="29"/>
      <c r="O772" s="29"/>
    </row>
    <row r="773" spans="2:15" ht="15.6" x14ac:dyDescent="0.25">
      <c r="B773" s="64"/>
      <c r="C773" s="64"/>
      <c r="D773" s="65"/>
      <c r="E773" s="66"/>
      <c r="K773" s="68"/>
      <c r="L773" s="68"/>
      <c r="N773" s="29"/>
      <c r="O773" s="29"/>
    </row>
    <row r="774" spans="2:15" ht="15.6" x14ac:dyDescent="0.25">
      <c r="B774" s="64"/>
      <c r="C774" s="64"/>
      <c r="D774" s="65"/>
      <c r="E774" s="66"/>
      <c r="K774" s="68"/>
      <c r="L774" s="68"/>
      <c r="N774" s="29"/>
      <c r="O774" s="29"/>
    </row>
    <row r="775" spans="2:15" ht="15.6" x14ac:dyDescent="0.25">
      <c r="B775" s="64"/>
      <c r="C775" s="64"/>
      <c r="D775" s="65"/>
      <c r="E775" s="66"/>
      <c r="K775" s="68"/>
      <c r="L775" s="68"/>
      <c r="N775" s="29"/>
      <c r="O775" s="29"/>
    </row>
    <row r="776" spans="2:15" ht="15.6" x14ac:dyDescent="0.25">
      <c r="B776" s="64"/>
      <c r="C776" s="64"/>
      <c r="D776" s="65"/>
      <c r="E776" s="66"/>
      <c r="K776" s="68"/>
      <c r="L776" s="68"/>
      <c r="N776" s="29"/>
      <c r="O776" s="29"/>
    </row>
    <row r="777" spans="2:15" ht="15.6" x14ac:dyDescent="0.25">
      <c r="B777" s="64"/>
      <c r="C777" s="64"/>
      <c r="D777" s="65"/>
      <c r="E777" s="66"/>
      <c r="K777" s="68"/>
      <c r="L777" s="68"/>
      <c r="N777" s="29"/>
      <c r="O777" s="29"/>
    </row>
    <row r="778" spans="2:15" ht="15.6" x14ac:dyDescent="0.25">
      <c r="B778" s="64"/>
      <c r="C778" s="64"/>
      <c r="D778" s="65"/>
      <c r="E778" s="66"/>
      <c r="K778" s="68"/>
      <c r="L778" s="68"/>
      <c r="N778" s="29"/>
      <c r="O778" s="29"/>
    </row>
    <row r="779" spans="2:15" ht="15.6" x14ac:dyDescent="0.25">
      <c r="B779" s="64"/>
      <c r="C779" s="64"/>
      <c r="D779" s="65"/>
      <c r="E779" s="66"/>
      <c r="K779" s="68"/>
      <c r="L779" s="68"/>
      <c r="N779" s="29"/>
      <c r="O779" s="29"/>
    </row>
    <row r="780" spans="2:15" ht="15.6" x14ac:dyDescent="0.25">
      <c r="B780" s="64"/>
      <c r="C780" s="64"/>
      <c r="D780" s="65"/>
      <c r="E780" s="66"/>
      <c r="K780" s="68"/>
      <c r="L780" s="68"/>
      <c r="N780" s="29"/>
      <c r="O780" s="29"/>
    </row>
    <row r="781" spans="2:15" ht="15.6" x14ac:dyDescent="0.25">
      <c r="B781" s="64"/>
      <c r="C781" s="64"/>
      <c r="D781" s="65"/>
      <c r="E781" s="66"/>
      <c r="K781" s="68"/>
      <c r="L781" s="68"/>
      <c r="N781" s="29"/>
      <c r="O781" s="29"/>
    </row>
    <row r="782" spans="2:15" ht="15.6" x14ac:dyDescent="0.25">
      <c r="B782" s="64"/>
      <c r="C782" s="64"/>
      <c r="D782" s="65"/>
      <c r="E782" s="66"/>
      <c r="K782" s="68"/>
      <c r="L782" s="68"/>
      <c r="N782" s="29"/>
      <c r="O782" s="29"/>
    </row>
    <row r="783" spans="2:15" ht="15.6" x14ac:dyDescent="0.25">
      <c r="B783" s="64"/>
      <c r="C783" s="64"/>
      <c r="D783" s="65"/>
      <c r="E783" s="66"/>
      <c r="K783" s="68"/>
      <c r="L783" s="68"/>
      <c r="N783" s="29"/>
      <c r="O783" s="29"/>
    </row>
    <row r="784" spans="2:15" ht="15.6" x14ac:dyDescent="0.25">
      <c r="B784" s="64"/>
      <c r="C784" s="64"/>
      <c r="D784" s="65"/>
      <c r="E784" s="66"/>
      <c r="K784" s="68"/>
      <c r="L784" s="68"/>
      <c r="N784" s="29"/>
      <c r="O784" s="29"/>
    </row>
    <row r="785" spans="2:15" ht="15.6" x14ac:dyDescent="0.25">
      <c r="B785" s="64"/>
      <c r="C785" s="64"/>
      <c r="D785" s="65"/>
      <c r="E785" s="66"/>
      <c r="K785" s="68"/>
      <c r="L785" s="68"/>
      <c r="N785" s="29"/>
      <c r="O785" s="29"/>
    </row>
    <row r="786" spans="2:15" ht="15.6" x14ac:dyDescent="0.25">
      <c r="B786" s="64"/>
      <c r="C786" s="64"/>
      <c r="D786" s="65"/>
      <c r="E786" s="66"/>
      <c r="K786" s="68"/>
      <c r="L786" s="68"/>
      <c r="N786" s="29"/>
      <c r="O786" s="29"/>
    </row>
    <row r="787" spans="2:15" ht="15.6" x14ac:dyDescent="0.25">
      <c r="B787" s="64"/>
      <c r="C787" s="64"/>
      <c r="D787" s="65"/>
      <c r="E787" s="66"/>
      <c r="K787" s="68"/>
      <c r="L787" s="68"/>
      <c r="N787" s="29"/>
      <c r="O787" s="29"/>
    </row>
    <row r="788" spans="2:15" ht="15.6" x14ac:dyDescent="0.25">
      <c r="B788" s="64"/>
      <c r="C788" s="64"/>
      <c r="D788" s="65"/>
      <c r="E788" s="66"/>
      <c r="K788" s="68"/>
      <c r="L788" s="68"/>
      <c r="N788" s="29"/>
      <c r="O788" s="29"/>
    </row>
    <row r="789" spans="2:15" ht="15.6" x14ac:dyDescent="0.25">
      <c r="B789" s="64"/>
      <c r="C789" s="64"/>
      <c r="D789" s="65"/>
      <c r="E789" s="66"/>
      <c r="K789" s="68"/>
      <c r="L789" s="68"/>
      <c r="N789" s="29"/>
      <c r="O789" s="29"/>
    </row>
    <row r="790" spans="2:15" ht="15.6" x14ac:dyDescent="0.25">
      <c r="B790" s="64"/>
      <c r="C790" s="64"/>
      <c r="D790" s="65"/>
      <c r="E790" s="66"/>
      <c r="K790" s="68"/>
      <c r="L790" s="68"/>
      <c r="N790" s="29"/>
      <c r="O790" s="29"/>
    </row>
    <row r="791" spans="2:15" ht="15.6" x14ac:dyDescent="0.25">
      <c r="B791" s="64"/>
      <c r="C791" s="64"/>
      <c r="D791" s="65"/>
      <c r="E791" s="66"/>
      <c r="K791" s="68"/>
      <c r="L791" s="68"/>
      <c r="N791" s="29"/>
      <c r="O791" s="29"/>
    </row>
    <row r="792" spans="2:15" ht="15.6" x14ac:dyDescent="0.25">
      <c r="B792" s="64"/>
      <c r="C792" s="64"/>
      <c r="D792" s="65"/>
      <c r="E792" s="66"/>
      <c r="K792" s="68"/>
      <c r="L792" s="68"/>
      <c r="N792" s="29"/>
      <c r="O792" s="29"/>
    </row>
    <row r="793" spans="2:15" ht="15.6" x14ac:dyDescent="0.25">
      <c r="B793" s="64"/>
      <c r="C793" s="64"/>
      <c r="D793" s="65"/>
      <c r="E793" s="66"/>
      <c r="K793" s="68"/>
      <c r="L793" s="68"/>
      <c r="N793" s="29"/>
      <c r="O793" s="29"/>
    </row>
    <row r="794" spans="2:15" ht="15.6" x14ac:dyDescent="0.25">
      <c r="B794" s="64"/>
      <c r="C794" s="64"/>
      <c r="D794" s="65"/>
      <c r="E794" s="66"/>
      <c r="K794" s="68"/>
      <c r="L794" s="68"/>
      <c r="N794" s="29"/>
      <c r="O794" s="29"/>
    </row>
    <row r="795" spans="2:15" ht="15.6" x14ac:dyDescent="0.25">
      <c r="B795" s="64"/>
      <c r="C795" s="64"/>
      <c r="D795" s="65"/>
      <c r="E795" s="66"/>
      <c r="K795" s="68"/>
      <c r="L795" s="68"/>
      <c r="N795" s="29"/>
      <c r="O795" s="29"/>
    </row>
    <row r="796" spans="2:15" ht="15.6" x14ac:dyDescent="0.25">
      <c r="B796" s="64"/>
      <c r="C796" s="64"/>
      <c r="D796" s="65"/>
      <c r="E796" s="66"/>
      <c r="K796" s="68"/>
      <c r="L796" s="68"/>
      <c r="N796" s="29"/>
      <c r="O796" s="29"/>
    </row>
    <row r="797" spans="2:15" ht="15.6" x14ac:dyDescent="0.25">
      <c r="B797" s="64"/>
      <c r="C797" s="64"/>
      <c r="D797" s="65"/>
      <c r="E797" s="66"/>
      <c r="K797" s="68"/>
      <c r="L797" s="68"/>
      <c r="N797" s="29"/>
      <c r="O797" s="29"/>
    </row>
    <row r="798" spans="2:15" ht="15.6" x14ac:dyDescent="0.25">
      <c r="B798" s="64"/>
      <c r="C798" s="64"/>
      <c r="D798" s="65"/>
      <c r="E798" s="66"/>
      <c r="K798" s="68"/>
      <c r="L798" s="68"/>
      <c r="N798" s="29"/>
      <c r="O798" s="29"/>
    </row>
    <row r="799" spans="2:15" ht="15.6" x14ac:dyDescent="0.25">
      <c r="B799" s="64"/>
      <c r="C799" s="64"/>
      <c r="D799" s="65"/>
      <c r="E799" s="66"/>
      <c r="K799" s="68"/>
      <c r="L799" s="68"/>
      <c r="N799" s="29"/>
      <c r="O799" s="29"/>
    </row>
    <row r="800" spans="2:15" ht="15.6" x14ac:dyDescent="0.25">
      <c r="B800" s="64"/>
      <c r="C800" s="64"/>
      <c r="D800" s="65"/>
      <c r="E800" s="66"/>
      <c r="K800" s="68"/>
      <c r="L800" s="68"/>
      <c r="N800" s="29"/>
      <c r="O800" s="29"/>
    </row>
    <row r="801" spans="2:15" ht="15.6" x14ac:dyDescent="0.25">
      <c r="B801" s="64"/>
      <c r="C801" s="64"/>
      <c r="D801" s="65"/>
      <c r="E801" s="66"/>
      <c r="K801" s="68"/>
      <c r="L801" s="68"/>
      <c r="N801" s="29"/>
      <c r="O801" s="29"/>
    </row>
    <row r="802" spans="2:15" ht="15.6" x14ac:dyDescent="0.25">
      <c r="B802" s="64"/>
      <c r="C802" s="64"/>
      <c r="D802" s="65"/>
      <c r="E802" s="66"/>
      <c r="K802" s="68"/>
      <c r="L802" s="68"/>
      <c r="N802" s="29"/>
      <c r="O802" s="29"/>
    </row>
    <row r="803" spans="2:15" ht="15.6" x14ac:dyDescent="0.25">
      <c r="B803" s="64"/>
      <c r="C803" s="64"/>
      <c r="D803" s="65"/>
      <c r="E803" s="66"/>
      <c r="K803" s="68"/>
      <c r="L803" s="68"/>
      <c r="N803" s="29"/>
      <c r="O803" s="29"/>
    </row>
    <row r="804" spans="2:15" ht="15.6" x14ac:dyDescent="0.25">
      <c r="B804" s="64"/>
      <c r="C804" s="64"/>
      <c r="D804" s="65"/>
      <c r="E804" s="66"/>
      <c r="K804" s="68"/>
      <c r="L804" s="68"/>
      <c r="N804" s="29"/>
      <c r="O804" s="29"/>
    </row>
    <row r="805" spans="2:15" ht="15.6" x14ac:dyDescent="0.25">
      <c r="B805" s="64"/>
      <c r="C805" s="64"/>
      <c r="D805" s="65"/>
      <c r="E805" s="66"/>
      <c r="K805" s="68"/>
      <c r="L805" s="68"/>
      <c r="N805" s="29"/>
      <c r="O805" s="29"/>
    </row>
    <row r="806" spans="2:15" ht="15.6" x14ac:dyDescent="0.25">
      <c r="B806" s="64"/>
      <c r="C806" s="64"/>
      <c r="D806" s="65"/>
      <c r="E806" s="66"/>
      <c r="K806" s="68"/>
      <c r="L806" s="68"/>
      <c r="N806" s="29"/>
      <c r="O806" s="29"/>
    </row>
    <row r="807" spans="2:15" ht="15.6" x14ac:dyDescent="0.25">
      <c r="B807" s="64"/>
      <c r="C807" s="64"/>
      <c r="D807" s="65"/>
      <c r="E807" s="66"/>
      <c r="K807" s="68"/>
      <c r="L807" s="68"/>
      <c r="N807" s="29"/>
      <c r="O807" s="29"/>
    </row>
    <row r="808" spans="2:15" ht="15.6" x14ac:dyDescent="0.25">
      <c r="B808" s="64"/>
      <c r="C808" s="64"/>
      <c r="D808" s="65"/>
      <c r="E808" s="66"/>
      <c r="K808" s="68"/>
      <c r="L808" s="68"/>
      <c r="N808" s="29"/>
      <c r="O808" s="29"/>
    </row>
    <row r="809" spans="2:15" ht="15.6" x14ac:dyDescent="0.25">
      <c r="B809" s="64"/>
      <c r="C809" s="64"/>
      <c r="D809" s="65"/>
      <c r="E809" s="66"/>
      <c r="K809" s="68"/>
      <c r="L809" s="68"/>
      <c r="N809" s="29"/>
      <c r="O809" s="29"/>
    </row>
    <row r="810" spans="2:15" ht="15.6" x14ac:dyDescent="0.25">
      <c r="B810" s="64"/>
      <c r="C810" s="64"/>
      <c r="D810" s="65"/>
      <c r="E810" s="66"/>
      <c r="K810" s="68"/>
      <c r="L810" s="68"/>
      <c r="N810" s="29"/>
      <c r="O810" s="29"/>
    </row>
    <row r="811" spans="2:15" ht="15.6" x14ac:dyDescent="0.25">
      <c r="B811" s="64"/>
      <c r="C811" s="64"/>
      <c r="D811" s="65"/>
      <c r="E811" s="66"/>
      <c r="K811" s="68"/>
      <c r="L811" s="68"/>
      <c r="N811" s="29"/>
      <c r="O811" s="29"/>
    </row>
    <row r="812" spans="2:15" ht="15.6" x14ac:dyDescent="0.25">
      <c r="B812" s="64"/>
      <c r="C812" s="64"/>
      <c r="D812" s="65"/>
      <c r="E812" s="66"/>
      <c r="K812" s="68"/>
      <c r="L812" s="68"/>
      <c r="N812" s="29"/>
      <c r="O812" s="29"/>
    </row>
    <row r="813" spans="2:15" ht="15.6" x14ac:dyDescent="0.25">
      <c r="B813" s="64"/>
      <c r="C813" s="64"/>
      <c r="D813" s="65"/>
      <c r="E813" s="66"/>
      <c r="K813" s="68"/>
      <c r="L813" s="68"/>
      <c r="N813" s="29"/>
      <c r="O813" s="29"/>
    </row>
    <row r="814" spans="2:15" ht="15.6" x14ac:dyDescent="0.25">
      <c r="B814" s="64"/>
      <c r="C814" s="64"/>
      <c r="D814" s="65"/>
      <c r="E814" s="66"/>
      <c r="K814" s="68"/>
      <c r="L814" s="68"/>
      <c r="N814" s="29"/>
      <c r="O814" s="29"/>
    </row>
    <row r="815" spans="2:15" ht="15.6" x14ac:dyDescent="0.25">
      <c r="B815" s="64"/>
      <c r="C815" s="64"/>
      <c r="D815" s="65"/>
      <c r="E815" s="66"/>
      <c r="K815" s="68"/>
      <c r="L815" s="68"/>
      <c r="N815" s="29"/>
      <c r="O815" s="29"/>
    </row>
    <row r="816" spans="2:15" ht="15.6" x14ac:dyDescent="0.25">
      <c r="B816" s="64"/>
      <c r="C816" s="64"/>
      <c r="D816" s="65"/>
      <c r="E816" s="66"/>
      <c r="K816" s="68"/>
      <c r="L816" s="68"/>
      <c r="N816" s="29"/>
      <c r="O816" s="29"/>
    </row>
    <row r="817" spans="2:15" ht="15.6" x14ac:dyDescent="0.25">
      <c r="B817" s="64"/>
      <c r="C817" s="64"/>
      <c r="D817" s="65"/>
      <c r="E817" s="66"/>
      <c r="K817" s="68"/>
      <c r="L817" s="68"/>
      <c r="N817" s="29"/>
      <c r="O817" s="29"/>
    </row>
    <row r="818" spans="2:15" ht="15.6" x14ac:dyDescent="0.25">
      <c r="B818" s="64"/>
      <c r="C818" s="64"/>
      <c r="D818" s="65"/>
      <c r="E818" s="66"/>
      <c r="K818" s="68"/>
      <c r="L818" s="68"/>
      <c r="N818" s="29"/>
      <c r="O818" s="29"/>
    </row>
    <row r="819" spans="2:15" ht="15.6" x14ac:dyDescent="0.25">
      <c r="B819" s="64"/>
      <c r="C819" s="64"/>
      <c r="D819" s="65"/>
      <c r="E819" s="66"/>
      <c r="K819" s="68"/>
      <c r="L819" s="68"/>
      <c r="N819" s="29"/>
      <c r="O819" s="29"/>
    </row>
    <row r="820" spans="2:15" ht="15.6" x14ac:dyDescent="0.25">
      <c r="B820" s="64"/>
      <c r="C820" s="64"/>
      <c r="D820" s="65"/>
      <c r="E820" s="66"/>
      <c r="K820" s="68"/>
      <c r="L820" s="68"/>
      <c r="N820" s="29"/>
      <c r="O820" s="29"/>
    </row>
    <row r="821" spans="2:15" ht="15.6" x14ac:dyDescent="0.25">
      <c r="B821" s="64"/>
      <c r="C821" s="64"/>
      <c r="D821" s="65"/>
      <c r="E821" s="66"/>
      <c r="K821" s="68"/>
      <c r="L821" s="68"/>
      <c r="N821" s="29"/>
      <c r="O821" s="29"/>
    </row>
    <row r="822" spans="2:15" ht="15.6" x14ac:dyDescent="0.25">
      <c r="B822" s="64"/>
      <c r="C822" s="64"/>
      <c r="D822" s="65"/>
      <c r="E822" s="66"/>
      <c r="K822" s="68"/>
      <c r="L822" s="68"/>
      <c r="N822" s="29"/>
      <c r="O822" s="29"/>
    </row>
    <row r="823" spans="2:15" ht="15.6" x14ac:dyDescent="0.25">
      <c r="B823" s="64"/>
      <c r="C823" s="64"/>
      <c r="D823" s="65"/>
      <c r="E823" s="66"/>
      <c r="K823" s="68"/>
      <c r="L823" s="68"/>
      <c r="N823" s="29"/>
      <c r="O823" s="29"/>
    </row>
    <row r="824" spans="2:15" ht="15.6" x14ac:dyDescent="0.25">
      <c r="B824" s="64"/>
      <c r="C824" s="64"/>
      <c r="D824" s="65"/>
      <c r="E824" s="66"/>
      <c r="K824" s="68"/>
      <c r="L824" s="68"/>
      <c r="N824" s="29"/>
      <c r="O824" s="29"/>
    </row>
    <row r="825" spans="2:15" ht="15.6" x14ac:dyDescent="0.25">
      <c r="B825" s="64"/>
      <c r="C825" s="64"/>
      <c r="D825" s="65"/>
      <c r="E825" s="66"/>
      <c r="K825" s="68"/>
      <c r="L825" s="68"/>
      <c r="N825" s="29"/>
      <c r="O825" s="29"/>
    </row>
    <row r="826" spans="2:15" ht="15.6" x14ac:dyDescent="0.25">
      <c r="B826" s="64"/>
      <c r="C826" s="64"/>
      <c r="D826" s="65"/>
      <c r="E826" s="66"/>
      <c r="K826" s="68"/>
      <c r="L826" s="68"/>
      <c r="N826" s="29"/>
      <c r="O826" s="29"/>
    </row>
    <row r="827" spans="2:15" ht="15.6" x14ac:dyDescent="0.25">
      <c r="B827" s="64"/>
      <c r="C827" s="64"/>
      <c r="D827" s="65"/>
      <c r="E827" s="66"/>
      <c r="K827" s="68"/>
      <c r="L827" s="68"/>
      <c r="N827" s="29"/>
      <c r="O827" s="29"/>
    </row>
    <row r="828" spans="2:15" ht="15.6" x14ac:dyDescent="0.25">
      <c r="B828" s="64"/>
      <c r="C828" s="64"/>
      <c r="D828" s="65"/>
      <c r="E828" s="66"/>
      <c r="K828" s="68"/>
      <c r="L828" s="68"/>
      <c r="N828" s="29"/>
      <c r="O828" s="29"/>
    </row>
    <row r="829" spans="2:15" ht="15.6" x14ac:dyDescent="0.25">
      <c r="B829" s="64"/>
      <c r="C829" s="64"/>
      <c r="D829" s="65"/>
      <c r="E829" s="66"/>
      <c r="K829" s="68"/>
      <c r="L829" s="68"/>
      <c r="N829" s="29"/>
      <c r="O829" s="29"/>
    </row>
    <row r="830" spans="2:15" ht="15.6" x14ac:dyDescent="0.25">
      <c r="B830" s="64"/>
      <c r="C830" s="64"/>
      <c r="D830" s="65"/>
      <c r="E830" s="66"/>
      <c r="K830" s="68"/>
      <c r="L830" s="68"/>
      <c r="N830" s="29"/>
      <c r="O830" s="29"/>
    </row>
    <row r="831" spans="2:15" ht="15.6" x14ac:dyDescent="0.25">
      <c r="B831" s="64"/>
      <c r="C831" s="64"/>
      <c r="D831" s="65"/>
      <c r="E831" s="66"/>
      <c r="K831" s="68"/>
      <c r="L831" s="68"/>
      <c r="N831" s="29"/>
      <c r="O831" s="29"/>
    </row>
    <row r="832" spans="2:15" ht="15.6" x14ac:dyDescent="0.25">
      <c r="B832" s="64"/>
      <c r="C832" s="64"/>
      <c r="D832" s="65"/>
      <c r="E832" s="66"/>
      <c r="K832" s="68"/>
      <c r="L832" s="68"/>
      <c r="N832" s="29"/>
      <c r="O832" s="29"/>
    </row>
    <row r="833" spans="2:15" ht="15.6" x14ac:dyDescent="0.25">
      <c r="B833" s="64"/>
      <c r="C833" s="64"/>
      <c r="D833" s="65"/>
      <c r="E833" s="66"/>
      <c r="K833" s="68"/>
      <c r="L833" s="68"/>
      <c r="N833" s="29"/>
      <c r="O833" s="29"/>
    </row>
    <row r="834" spans="2:15" ht="15.6" x14ac:dyDescent="0.25">
      <c r="B834" s="64"/>
      <c r="C834" s="64"/>
      <c r="D834" s="65"/>
      <c r="E834" s="66"/>
      <c r="K834" s="68"/>
      <c r="L834" s="68"/>
      <c r="N834" s="29"/>
      <c r="O834" s="29"/>
    </row>
    <row r="835" spans="2:15" ht="15.6" x14ac:dyDescent="0.25">
      <c r="B835" s="64"/>
      <c r="C835" s="64"/>
      <c r="D835" s="65"/>
      <c r="E835" s="66"/>
      <c r="K835" s="68"/>
      <c r="L835" s="68"/>
      <c r="N835" s="29"/>
      <c r="O835" s="29"/>
    </row>
    <row r="836" spans="2:15" ht="15.6" x14ac:dyDescent="0.25">
      <c r="B836" s="64"/>
      <c r="C836" s="64"/>
      <c r="D836" s="65"/>
      <c r="E836" s="66"/>
      <c r="K836" s="68"/>
      <c r="L836" s="68"/>
      <c r="N836" s="29"/>
      <c r="O836" s="29"/>
    </row>
    <row r="837" spans="2:15" ht="15.6" x14ac:dyDescent="0.25">
      <c r="B837" s="64"/>
      <c r="C837" s="64"/>
      <c r="D837" s="65"/>
      <c r="E837" s="66"/>
      <c r="K837" s="68"/>
      <c r="L837" s="68"/>
      <c r="N837" s="29"/>
      <c r="O837" s="29"/>
    </row>
    <row r="838" spans="2:15" ht="15.6" x14ac:dyDescent="0.25">
      <c r="B838" s="64"/>
      <c r="C838" s="64"/>
      <c r="D838" s="65"/>
      <c r="E838" s="66"/>
      <c r="K838" s="68"/>
      <c r="L838" s="68"/>
      <c r="N838" s="29"/>
      <c r="O838" s="29"/>
    </row>
    <row r="839" spans="2:15" ht="15.6" x14ac:dyDescent="0.25">
      <c r="B839" s="64"/>
      <c r="C839" s="64"/>
      <c r="D839" s="65"/>
      <c r="E839" s="66"/>
      <c r="K839" s="68"/>
      <c r="L839" s="68"/>
      <c r="N839" s="29"/>
      <c r="O839" s="29"/>
    </row>
    <row r="840" spans="2:15" ht="15.6" x14ac:dyDescent="0.25">
      <c r="B840" s="64"/>
      <c r="C840" s="64"/>
      <c r="D840" s="65"/>
      <c r="E840" s="66"/>
      <c r="K840" s="68"/>
      <c r="L840" s="68"/>
      <c r="N840" s="29"/>
      <c r="O840" s="29"/>
    </row>
    <row r="841" spans="2:15" ht="15.6" x14ac:dyDescent="0.25">
      <c r="B841" s="64"/>
      <c r="C841" s="64"/>
      <c r="D841" s="65"/>
      <c r="E841" s="66"/>
      <c r="K841" s="68"/>
      <c r="L841" s="68"/>
      <c r="N841" s="29"/>
      <c r="O841" s="29"/>
    </row>
    <row r="842" spans="2:15" ht="15.6" x14ac:dyDescent="0.25">
      <c r="B842" s="64"/>
      <c r="C842" s="64"/>
      <c r="D842" s="65"/>
      <c r="E842" s="66"/>
      <c r="K842" s="68"/>
      <c r="L842" s="68"/>
      <c r="N842" s="29"/>
      <c r="O842" s="29"/>
    </row>
    <row r="843" spans="2:15" ht="15.6" x14ac:dyDescent="0.25">
      <c r="B843" s="64"/>
      <c r="C843" s="64"/>
      <c r="D843" s="65"/>
      <c r="E843" s="66"/>
      <c r="K843" s="68"/>
      <c r="L843" s="68"/>
      <c r="N843" s="29"/>
      <c r="O843" s="29"/>
    </row>
    <row r="844" spans="2:15" ht="15.6" x14ac:dyDescent="0.25">
      <c r="B844" s="64"/>
      <c r="C844" s="64"/>
      <c r="D844" s="65"/>
      <c r="E844" s="66"/>
      <c r="K844" s="68"/>
      <c r="L844" s="68"/>
      <c r="N844" s="29"/>
      <c r="O844" s="29"/>
    </row>
    <row r="845" spans="2:15" ht="15.6" x14ac:dyDescent="0.25">
      <c r="B845" s="64"/>
      <c r="C845" s="64"/>
      <c r="D845" s="65"/>
      <c r="E845" s="66"/>
      <c r="K845" s="68"/>
      <c r="L845" s="68"/>
      <c r="N845" s="29"/>
      <c r="O845" s="29"/>
    </row>
    <row r="846" spans="2:15" ht="15.6" x14ac:dyDescent="0.25">
      <c r="B846" s="64"/>
      <c r="C846" s="64"/>
      <c r="D846" s="65"/>
      <c r="E846" s="66"/>
      <c r="K846" s="68"/>
      <c r="L846" s="68"/>
      <c r="N846" s="29"/>
      <c r="O846" s="29"/>
    </row>
    <row r="847" spans="2:15" ht="15.6" x14ac:dyDescent="0.25">
      <c r="B847" s="64"/>
      <c r="C847" s="64"/>
      <c r="D847" s="65"/>
      <c r="E847" s="66"/>
      <c r="K847" s="68"/>
      <c r="L847" s="68"/>
      <c r="N847" s="29"/>
      <c r="O847" s="29"/>
    </row>
    <row r="848" spans="2:15" ht="15.6" x14ac:dyDescent="0.25">
      <c r="B848" s="64"/>
      <c r="C848" s="64"/>
      <c r="D848" s="65"/>
      <c r="E848" s="66"/>
      <c r="K848" s="68"/>
      <c r="L848" s="68"/>
      <c r="N848" s="29"/>
      <c r="O848" s="29"/>
    </row>
    <row r="849" spans="2:15" ht="15.6" x14ac:dyDescent="0.25">
      <c r="B849" s="64"/>
      <c r="C849" s="64"/>
      <c r="D849" s="65"/>
      <c r="E849" s="66"/>
      <c r="K849" s="68"/>
      <c r="L849" s="68"/>
      <c r="N849" s="29"/>
      <c r="O849" s="29"/>
    </row>
    <row r="850" spans="2:15" ht="15.6" x14ac:dyDescent="0.25">
      <c r="B850" s="64"/>
      <c r="C850" s="64"/>
      <c r="D850" s="65"/>
      <c r="E850" s="66"/>
      <c r="K850" s="68"/>
      <c r="L850" s="68"/>
      <c r="N850" s="29"/>
      <c r="O850" s="29"/>
    </row>
    <row r="851" spans="2:15" ht="15.6" x14ac:dyDescent="0.25">
      <c r="B851" s="64"/>
      <c r="C851" s="64"/>
      <c r="D851" s="65"/>
      <c r="E851" s="66"/>
      <c r="K851" s="68"/>
      <c r="L851" s="68"/>
      <c r="N851" s="29"/>
      <c r="O851" s="29"/>
    </row>
    <row r="852" spans="2:15" ht="15.6" x14ac:dyDescent="0.25">
      <c r="B852" s="64"/>
      <c r="C852" s="64"/>
      <c r="D852" s="65"/>
      <c r="E852" s="66"/>
      <c r="K852" s="68"/>
      <c r="L852" s="68"/>
      <c r="N852" s="29"/>
      <c r="O852" s="29"/>
    </row>
    <row r="853" spans="2:15" ht="15.6" x14ac:dyDescent="0.25">
      <c r="B853" s="64"/>
      <c r="C853" s="64"/>
      <c r="D853" s="65"/>
      <c r="E853" s="66"/>
      <c r="K853" s="68"/>
      <c r="L853" s="68"/>
      <c r="N853" s="29"/>
      <c r="O853" s="29"/>
    </row>
    <row r="854" spans="2:15" ht="15.6" x14ac:dyDescent="0.25">
      <c r="B854" s="64"/>
      <c r="C854" s="64"/>
      <c r="D854" s="65"/>
      <c r="E854" s="66"/>
      <c r="K854" s="68"/>
      <c r="L854" s="68"/>
      <c r="N854" s="29"/>
      <c r="O854" s="29"/>
    </row>
    <row r="855" spans="2:15" ht="15.6" x14ac:dyDescent="0.25">
      <c r="B855" s="64"/>
      <c r="C855" s="64"/>
      <c r="D855" s="65"/>
      <c r="E855" s="66"/>
      <c r="K855" s="68"/>
      <c r="L855" s="68"/>
      <c r="N855" s="29"/>
      <c r="O855" s="29"/>
    </row>
    <row r="856" spans="2:15" ht="15.6" x14ac:dyDescent="0.25">
      <c r="B856" s="64"/>
      <c r="C856" s="64"/>
      <c r="D856" s="65"/>
      <c r="E856" s="66"/>
      <c r="K856" s="68"/>
      <c r="L856" s="68"/>
      <c r="N856" s="29"/>
      <c r="O856" s="29"/>
    </row>
    <row r="857" spans="2:15" ht="15.6" x14ac:dyDescent="0.25">
      <c r="B857" s="64"/>
      <c r="C857" s="64"/>
      <c r="D857" s="65"/>
      <c r="E857" s="66"/>
      <c r="K857" s="68"/>
      <c r="L857" s="68"/>
      <c r="N857" s="29"/>
      <c r="O857" s="29"/>
    </row>
    <row r="858" spans="2:15" ht="15.6" x14ac:dyDescent="0.25">
      <c r="B858" s="64"/>
      <c r="C858" s="64"/>
      <c r="D858" s="65"/>
      <c r="E858" s="66"/>
      <c r="K858" s="68"/>
      <c r="L858" s="68"/>
      <c r="N858" s="29"/>
      <c r="O858" s="29"/>
    </row>
    <row r="859" spans="2:15" ht="15.6" x14ac:dyDescent="0.25">
      <c r="B859" s="64"/>
      <c r="C859" s="64"/>
      <c r="D859" s="65"/>
      <c r="E859" s="66"/>
      <c r="K859" s="68"/>
      <c r="L859" s="68"/>
      <c r="N859" s="29"/>
      <c r="O859" s="29"/>
    </row>
    <row r="860" spans="2:15" ht="15.6" x14ac:dyDescent="0.25">
      <c r="B860" s="64"/>
      <c r="C860" s="64"/>
      <c r="D860" s="65"/>
      <c r="E860" s="66"/>
      <c r="K860" s="68"/>
      <c r="L860" s="68"/>
      <c r="N860" s="29"/>
      <c r="O860" s="29"/>
    </row>
    <row r="861" spans="2:15" ht="15.6" x14ac:dyDescent="0.25">
      <c r="B861" s="64"/>
      <c r="C861" s="64"/>
      <c r="D861" s="65"/>
      <c r="E861" s="66"/>
      <c r="K861" s="68"/>
      <c r="L861" s="68"/>
      <c r="N861" s="29"/>
      <c r="O861" s="29"/>
    </row>
    <row r="862" spans="2:15" ht="15.6" x14ac:dyDescent="0.25">
      <c r="B862" s="64"/>
      <c r="C862" s="64"/>
      <c r="D862" s="65"/>
      <c r="E862" s="66"/>
      <c r="K862" s="68"/>
      <c r="L862" s="68"/>
      <c r="N862" s="29"/>
      <c r="O862" s="29"/>
    </row>
    <row r="863" spans="2:15" ht="15.6" x14ac:dyDescent="0.25">
      <c r="B863" s="64"/>
      <c r="C863" s="64"/>
      <c r="D863" s="65"/>
      <c r="E863" s="66"/>
      <c r="K863" s="68"/>
      <c r="L863" s="68"/>
      <c r="N863" s="29"/>
      <c r="O863" s="29"/>
    </row>
    <row r="864" spans="2:15" ht="15.6" x14ac:dyDescent="0.25">
      <c r="B864" s="64"/>
      <c r="C864" s="64"/>
      <c r="D864" s="65"/>
      <c r="E864" s="66"/>
      <c r="K864" s="68"/>
      <c r="L864" s="68"/>
      <c r="N864" s="29"/>
      <c r="O864" s="29"/>
    </row>
    <row r="865" spans="2:15" ht="15.6" x14ac:dyDescent="0.25">
      <c r="B865" s="64"/>
      <c r="C865" s="64"/>
      <c r="D865" s="65"/>
      <c r="E865" s="66"/>
      <c r="K865" s="68"/>
      <c r="L865" s="68"/>
      <c r="N865" s="29"/>
      <c r="O865" s="29"/>
    </row>
    <row r="866" spans="2:15" ht="15.6" x14ac:dyDescent="0.25">
      <c r="B866" s="64"/>
      <c r="C866" s="64"/>
      <c r="D866" s="65"/>
      <c r="E866" s="66"/>
      <c r="K866" s="68"/>
      <c r="L866" s="68"/>
      <c r="N866" s="29"/>
      <c r="O866" s="29"/>
    </row>
    <row r="867" spans="2:15" ht="15.6" x14ac:dyDescent="0.25">
      <c r="B867" s="64"/>
      <c r="C867" s="64"/>
      <c r="D867" s="65"/>
      <c r="E867" s="66"/>
      <c r="K867" s="68"/>
      <c r="L867" s="68"/>
      <c r="N867" s="29"/>
      <c r="O867" s="29"/>
    </row>
    <row r="868" spans="2:15" ht="15.6" x14ac:dyDescent="0.25">
      <c r="B868" s="64"/>
      <c r="C868" s="64"/>
      <c r="D868" s="65"/>
      <c r="E868" s="66"/>
      <c r="K868" s="68"/>
      <c r="L868" s="68"/>
      <c r="N868" s="29"/>
      <c r="O868" s="29"/>
    </row>
    <row r="869" spans="2:15" ht="15.6" x14ac:dyDescent="0.25">
      <c r="B869" s="64"/>
      <c r="C869" s="64"/>
      <c r="D869" s="65"/>
      <c r="E869" s="66"/>
      <c r="K869" s="68"/>
      <c r="L869" s="68"/>
      <c r="N869" s="29"/>
      <c r="O869" s="29"/>
    </row>
    <row r="870" spans="2:15" ht="15.6" x14ac:dyDescent="0.25">
      <c r="B870" s="64"/>
      <c r="C870" s="64"/>
      <c r="D870" s="65"/>
      <c r="E870" s="66"/>
      <c r="K870" s="68"/>
      <c r="L870" s="68"/>
      <c r="N870" s="29"/>
      <c r="O870" s="29"/>
    </row>
    <row r="871" spans="2:15" ht="15.6" x14ac:dyDescent="0.25">
      <c r="B871" s="64"/>
      <c r="C871" s="64"/>
      <c r="D871" s="65"/>
      <c r="E871" s="66"/>
      <c r="K871" s="68"/>
      <c r="L871" s="68"/>
      <c r="N871" s="29"/>
      <c r="O871" s="29"/>
    </row>
    <row r="872" spans="2:15" ht="15.6" x14ac:dyDescent="0.25">
      <c r="B872" s="64"/>
      <c r="C872" s="64"/>
      <c r="D872" s="65"/>
      <c r="E872" s="66"/>
      <c r="K872" s="68"/>
      <c r="L872" s="68"/>
      <c r="N872" s="29"/>
      <c r="O872" s="29"/>
    </row>
    <row r="873" spans="2:15" ht="15.6" x14ac:dyDescent="0.25">
      <c r="B873" s="64"/>
      <c r="C873" s="64"/>
      <c r="D873" s="65"/>
      <c r="E873" s="66"/>
      <c r="K873" s="68"/>
      <c r="L873" s="68"/>
      <c r="N873" s="29"/>
      <c r="O873" s="29"/>
    </row>
    <row r="874" spans="2:15" ht="15.6" x14ac:dyDescent="0.25">
      <c r="B874" s="64"/>
      <c r="C874" s="64"/>
      <c r="D874" s="65"/>
      <c r="E874" s="66"/>
      <c r="K874" s="68"/>
      <c r="L874" s="68"/>
      <c r="N874" s="29"/>
      <c r="O874" s="29"/>
    </row>
    <row r="875" spans="2:15" ht="15.6" x14ac:dyDescent="0.25">
      <c r="B875" s="64"/>
      <c r="C875" s="64"/>
      <c r="D875" s="65"/>
      <c r="E875" s="66"/>
      <c r="K875" s="68"/>
      <c r="L875" s="68"/>
      <c r="N875" s="29"/>
      <c r="O875" s="29"/>
    </row>
    <row r="876" spans="2:15" ht="15.6" x14ac:dyDescent="0.25">
      <c r="B876" s="64"/>
      <c r="C876" s="64"/>
      <c r="D876" s="65"/>
      <c r="E876" s="66"/>
      <c r="K876" s="68"/>
      <c r="L876" s="68"/>
      <c r="N876" s="29"/>
      <c r="O876" s="29"/>
    </row>
    <row r="877" spans="2:15" ht="15.6" x14ac:dyDescent="0.25">
      <c r="B877" s="64"/>
      <c r="C877" s="64"/>
      <c r="D877" s="65"/>
      <c r="E877" s="66"/>
      <c r="K877" s="68"/>
      <c r="L877" s="68"/>
      <c r="N877" s="29"/>
      <c r="O877" s="29"/>
    </row>
    <row r="878" spans="2:15" ht="15.6" x14ac:dyDescent="0.25">
      <c r="B878" s="64"/>
      <c r="C878" s="64"/>
      <c r="D878" s="65"/>
      <c r="E878" s="66"/>
      <c r="K878" s="68"/>
      <c r="L878" s="68"/>
      <c r="N878" s="29"/>
      <c r="O878" s="29"/>
    </row>
    <row r="879" spans="2:15" ht="15.6" x14ac:dyDescent="0.25">
      <c r="B879" s="64"/>
      <c r="C879" s="64"/>
      <c r="D879" s="65"/>
      <c r="E879" s="66"/>
      <c r="K879" s="68"/>
      <c r="L879" s="68"/>
      <c r="N879" s="29"/>
      <c r="O879" s="29"/>
    </row>
    <row r="880" spans="2:15" ht="15.6" x14ac:dyDescent="0.25">
      <c r="B880" s="64"/>
      <c r="C880" s="64"/>
      <c r="D880" s="65"/>
      <c r="E880" s="66"/>
      <c r="K880" s="68"/>
      <c r="L880" s="68"/>
      <c r="N880" s="29"/>
      <c r="O880" s="29"/>
    </row>
    <row r="881" spans="2:15" ht="15.6" x14ac:dyDescent="0.25">
      <c r="B881" s="64"/>
      <c r="C881" s="64"/>
      <c r="D881" s="65"/>
      <c r="E881" s="66"/>
      <c r="K881" s="68"/>
      <c r="L881" s="68"/>
      <c r="N881" s="29"/>
      <c r="O881" s="29"/>
    </row>
    <row r="882" spans="2:15" ht="15.6" x14ac:dyDescent="0.25">
      <c r="B882" s="64"/>
      <c r="C882" s="64"/>
      <c r="D882" s="65"/>
      <c r="E882" s="66"/>
      <c r="K882" s="68"/>
      <c r="L882" s="68"/>
      <c r="N882" s="29"/>
      <c r="O882" s="29"/>
    </row>
    <row r="883" spans="2:15" ht="15.6" x14ac:dyDescent="0.25">
      <c r="B883" s="64"/>
      <c r="C883" s="64"/>
      <c r="D883" s="65"/>
      <c r="E883" s="66"/>
      <c r="K883" s="68"/>
      <c r="L883" s="68"/>
      <c r="N883" s="29"/>
      <c r="O883" s="29"/>
    </row>
    <row r="884" spans="2:15" ht="15.6" x14ac:dyDescent="0.25">
      <c r="B884" s="64"/>
      <c r="C884" s="64"/>
      <c r="D884" s="65"/>
      <c r="E884" s="66"/>
      <c r="K884" s="68"/>
      <c r="L884" s="68"/>
      <c r="N884" s="29"/>
      <c r="O884" s="29"/>
    </row>
    <row r="885" spans="2:15" ht="15.6" x14ac:dyDescent="0.25">
      <c r="B885" s="64"/>
      <c r="C885" s="64"/>
      <c r="D885" s="65"/>
      <c r="E885" s="66"/>
      <c r="K885" s="68"/>
      <c r="L885" s="68"/>
      <c r="N885" s="29"/>
      <c r="O885" s="29"/>
    </row>
    <row r="886" spans="2:15" ht="15.6" x14ac:dyDescent="0.25">
      <c r="B886" s="64"/>
      <c r="C886" s="64"/>
      <c r="D886" s="65"/>
      <c r="E886" s="66"/>
      <c r="K886" s="68"/>
      <c r="L886" s="68"/>
      <c r="N886" s="29"/>
      <c r="O886" s="29"/>
    </row>
    <row r="887" spans="2:15" ht="15.6" x14ac:dyDescent="0.25">
      <c r="B887" s="64"/>
      <c r="C887" s="64"/>
      <c r="D887" s="65"/>
      <c r="E887" s="66"/>
      <c r="K887" s="68"/>
      <c r="L887" s="68"/>
      <c r="N887" s="29"/>
      <c r="O887" s="29"/>
    </row>
    <row r="888" spans="2:15" ht="15.6" x14ac:dyDescent="0.25">
      <c r="B888" s="64"/>
      <c r="C888" s="64"/>
      <c r="D888" s="65"/>
      <c r="E888" s="66"/>
      <c r="K888" s="68"/>
      <c r="L888" s="68"/>
      <c r="N888" s="29"/>
      <c r="O888" s="29"/>
    </row>
    <row r="889" spans="2:15" ht="15.6" x14ac:dyDescent="0.25">
      <c r="B889" s="64"/>
      <c r="C889" s="64"/>
      <c r="D889" s="65"/>
      <c r="E889" s="66"/>
      <c r="K889" s="68"/>
      <c r="L889" s="68"/>
      <c r="N889" s="29"/>
      <c r="O889" s="29"/>
    </row>
    <row r="890" spans="2:15" ht="15.6" x14ac:dyDescent="0.25">
      <c r="B890" s="64"/>
      <c r="C890" s="64"/>
      <c r="D890" s="65"/>
      <c r="E890" s="66"/>
      <c r="K890" s="68"/>
      <c r="L890" s="68"/>
      <c r="N890" s="29"/>
      <c r="O890" s="29"/>
    </row>
    <row r="891" spans="2:15" ht="15.6" x14ac:dyDescent="0.25">
      <c r="B891" s="64"/>
      <c r="C891" s="64"/>
      <c r="D891" s="65"/>
      <c r="E891" s="66"/>
      <c r="K891" s="68"/>
      <c r="L891" s="68"/>
      <c r="N891" s="29"/>
      <c r="O891" s="29"/>
    </row>
    <row r="892" spans="2:15" ht="15.6" x14ac:dyDescent="0.25">
      <c r="B892" s="64"/>
      <c r="C892" s="64"/>
      <c r="D892" s="65"/>
      <c r="E892" s="66"/>
      <c r="K892" s="68"/>
      <c r="L892" s="68"/>
      <c r="N892" s="29"/>
      <c r="O892" s="29"/>
    </row>
    <row r="893" spans="2:15" ht="15.6" x14ac:dyDescent="0.25">
      <c r="B893" s="64"/>
      <c r="C893" s="64"/>
      <c r="D893" s="65"/>
      <c r="E893" s="66"/>
      <c r="K893" s="68"/>
      <c r="L893" s="68"/>
      <c r="N893" s="29"/>
      <c r="O893" s="29"/>
    </row>
    <row r="894" spans="2:15" ht="15.6" x14ac:dyDescent="0.25">
      <c r="B894" s="64"/>
      <c r="C894" s="64"/>
      <c r="D894" s="65"/>
      <c r="E894" s="66"/>
      <c r="K894" s="68"/>
      <c r="L894" s="68"/>
      <c r="N894" s="29"/>
      <c r="O894" s="29"/>
    </row>
    <row r="895" spans="2:15" ht="15.6" x14ac:dyDescent="0.25">
      <c r="B895" s="64"/>
      <c r="C895" s="64"/>
      <c r="D895" s="65"/>
      <c r="E895" s="66"/>
      <c r="K895" s="68"/>
      <c r="L895" s="68"/>
      <c r="N895" s="29"/>
      <c r="O895" s="29"/>
    </row>
    <row r="896" spans="2:15" ht="15.6" x14ac:dyDescent="0.25">
      <c r="B896" s="64"/>
      <c r="C896" s="64"/>
      <c r="D896" s="65"/>
      <c r="E896" s="66"/>
      <c r="K896" s="68"/>
      <c r="L896" s="68"/>
      <c r="N896" s="29"/>
      <c r="O896" s="29"/>
    </row>
    <row r="897" spans="2:15" ht="15.6" x14ac:dyDescent="0.25">
      <c r="B897" s="64"/>
      <c r="C897" s="64"/>
      <c r="D897" s="65"/>
      <c r="E897" s="66"/>
      <c r="K897" s="68"/>
      <c r="L897" s="68"/>
      <c r="N897" s="29"/>
      <c r="O897" s="29"/>
    </row>
    <row r="898" spans="2:15" ht="15.6" x14ac:dyDescent="0.25">
      <c r="B898" s="64"/>
      <c r="C898" s="64"/>
      <c r="D898" s="65"/>
      <c r="E898" s="66"/>
      <c r="K898" s="68"/>
      <c r="L898" s="68"/>
      <c r="N898" s="29"/>
      <c r="O898" s="29"/>
    </row>
    <row r="899" spans="2:15" ht="15.6" x14ac:dyDescent="0.25">
      <c r="B899" s="64"/>
      <c r="C899" s="64"/>
      <c r="D899" s="65"/>
      <c r="E899" s="66"/>
      <c r="K899" s="68"/>
      <c r="L899" s="68"/>
      <c r="N899" s="29"/>
      <c r="O899" s="29"/>
    </row>
    <row r="900" spans="2:15" ht="15.6" x14ac:dyDescent="0.25">
      <c r="B900" s="64"/>
      <c r="C900" s="64"/>
      <c r="D900" s="65"/>
      <c r="E900" s="66"/>
      <c r="K900" s="68"/>
      <c r="L900" s="68"/>
      <c r="N900" s="29"/>
      <c r="O900" s="29"/>
    </row>
    <row r="901" spans="2:15" ht="15.6" x14ac:dyDescent="0.25">
      <c r="B901" s="64"/>
      <c r="C901" s="64"/>
      <c r="D901" s="65"/>
      <c r="E901" s="66"/>
      <c r="K901" s="68"/>
      <c r="L901" s="68"/>
      <c r="N901" s="29"/>
      <c r="O901" s="29"/>
    </row>
    <row r="902" spans="2:15" ht="15.6" x14ac:dyDescent="0.25">
      <c r="B902" s="64"/>
      <c r="C902" s="64"/>
      <c r="D902" s="65"/>
      <c r="E902" s="66"/>
      <c r="K902" s="68"/>
      <c r="L902" s="68"/>
      <c r="N902" s="29"/>
      <c r="O902" s="29"/>
    </row>
    <row r="903" spans="2:15" ht="15.6" x14ac:dyDescent="0.25">
      <c r="B903" s="64"/>
      <c r="C903" s="64"/>
      <c r="D903" s="65"/>
      <c r="E903" s="66"/>
      <c r="K903" s="68"/>
      <c r="L903" s="68"/>
      <c r="N903" s="29"/>
      <c r="O903" s="29"/>
    </row>
    <row r="904" spans="2:15" ht="15.6" x14ac:dyDescent="0.25">
      <c r="B904" s="64"/>
      <c r="C904" s="64"/>
      <c r="D904" s="65"/>
      <c r="E904" s="66"/>
      <c r="K904" s="68"/>
      <c r="L904" s="68"/>
      <c r="N904" s="29"/>
      <c r="O904" s="29"/>
    </row>
    <row r="905" spans="2:15" ht="15.6" x14ac:dyDescent="0.25">
      <c r="B905" s="64"/>
      <c r="C905" s="64"/>
      <c r="D905" s="65"/>
      <c r="E905" s="66"/>
      <c r="K905" s="68"/>
      <c r="L905" s="68"/>
      <c r="N905" s="29"/>
      <c r="O905" s="29"/>
    </row>
    <row r="906" spans="2:15" ht="15.6" x14ac:dyDescent="0.25">
      <c r="B906" s="64"/>
      <c r="C906" s="64"/>
      <c r="D906" s="65"/>
      <c r="E906" s="66"/>
      <c r="K906" s="68"/>
      <c r="L906" s="68"/>
      <c r="N906" s="29"/>
      <c r="O906" s="29"/>
    </row>
    <row r="907" spans="2:15" ht="15.6" x14ac:dyDescent="0.25">
      <c r="B907" s="64"/>
      <c r="C907" s="64"/>
      <c r="D907" s="65"/>
      <c r="E907" s="66"/>
      <c r="K907" s="68"/>
      <c r="L907" s="68"/>
      <c r="N907" s="29"/>
      <c r="O907" s="29"/>
    </row>
    <row r="908" spans="2:15" ht="15.6" x14ac:dyDescent="0.25">
      <c r="B908" s="64"/>
      <c r="C908" s="64"/>
      <c r="D908" s="65"/>
      <c r="E908" s="66"/>
      <c r="K908" s="68"/>
      <c r="L908" s="68"/>
      <c r="N908" s="29"/>
      <c r="O908" s="29"/>
    </row>
    <row r="909" spans="2:15" ht="15.6" x14ac:dyDescent="0.25">
      <c r="B909" s="64"/>
      <c r="C909" s="64"/>
      <c r="D909" s="65"/>
      <c r="E909" s="66"/>
      <c r="K909" s="68"/>
      <c r="L909" s="68"/>
      <c r="N909" s="29"/>
      <c r="O909" s="29"/>
    </row>
    <row r="910" spans="2:15" ht="15.6" x14ac:dyDescent="0.25">
      <c r="B910" s="64"/>
      <c r="C910" s="64"/>
      <c r="D910" s="65"/>
      <c r="E910" s="66"/>
      <c r="K910" s="68"/>
      <c r="L910" s="68"/>
      <c r="N910" s="29"/>
      <c r="O910" s="29"/>
    </row>
    <row r="911" spans="2:15" ht="15.6" x14ac:dyDescent="0.25">
      <c r="B911" s="64"/>
      <c r="C911" s="64"/>
      <c r="D911" s="65"/>
      <c r="E911" s="66"/>
      <c r="K911" s="68"/>
      <c r="L911" s="68"/>
      <c r="N911" s="29"/>
      <c r="O911" s="29"/>
    </row>
    <row r="912" spans="2:15" ht="15.6" x14ac:dyDescent="0.25">
      <c r="B912" s="64"/>
      <c r="C912" s="64"/>
      <c r="D912" s="65"/>
      <c r="E912" s="66"/>
      <c r="K912" s="68"/>
      <c r="L912" s="68"/>
      <c r="N912" s="29"/>
      <c r="O912" s="29"/>
    </row>
    <row r="913" spans="2:15" ht="15.6" x14ac:dyDescent="0.25">
      <c r="B913" s="64"/>
      <c r="C913" s="64"/>
      <c r="D913" s="65"/>
      <c r="E913" s="66"/>
      <c r="K913" s="68"/>
      <c r="L913" s="68"/>
      <c r="N913" s="29"/>
      <c r="O913" s="29"/>
    </row>
    <row r="914" spans="2:15" ht="15.6" x14ac:dyDescent="0.25">
      <c r="B914" s="64"/>
      <c r="C914" s="64"/>
      <c r="D914" s="65"/>
      <c r="E914" s="66"/>
      <c r="K914" s="68"/>
      <c r="L914" s="68"/>
      <c r="N914" s="29"/>
      <c r="O914" s="29"/>
    </row>
    <row r="915" spans="2:15" ht="15.6" x14ac:dyDescent="0.25">
      <c r="B915" s="64"/>
      <c r="C915" s="64"/>
      <c r="D915" s="65"/>
      <c r="E915" s="66"/>
      <c r="K915" s="68"/>
      <c r="L915" s="68"/>
      <c r="N915" s="29"/>
      <c r="O915" s="29"/>
    </row>
    <row r="916" spans="2:15" ht="15.6" x14ac:dyDescent="0.25">
      <c r="B916" s="64"/>
      <c r="C916" s="64"/>
      <c r="D916" s="65"/>
      <c r="E916" s="66"/>
      <c r="K916" s="68"/>
      <c r="L916" s="68"/>
      <c r="N916" s="29"/>
      <c r="O916" s="29"/>
    </row>
    <row r="917" spans="2:15" ht="15.6" x14ac:dyDescent="0.25">
      <c r="B917" s="64"/>
      <c r="C917" s="64"/>
      <c r="D917" s="65"/>
      <c r="E917" s="66"/>
      <c r="K917" s="68"/>
      <c r="L917" s="68"/>
      <c r="N917" s="29"/>
      <c r="O917" s="29"/>
    </row>
    <row r="918" spans="2:15" ht="15.6" x14ac:dyDescent="0.25">
      <c r="B918" s="64"/>
      <c r="C918" s="64"/>
      <c r="D918" s="65"/>
      <c r="E918" s="66"/>
      <c r="K918" s="68"/>
      <c r="L918" s="68"/>
      <c r="N918" s="29"/>
      <c r="O918" s="29"/>
    </row>
    <row r="919" spans="2:15" ht="15.6" x14ac:dyDescent="0.25">
      <c r="B919" s="64"/>
      <c r="C919" s="64"/>
      <c r="D919" s="65"/>
      <c r="E919" s="66"/>
      <c r="K919" s="68"/>
      <c r="L919" s="68"/>
      <c r="N919" s="29"/>
      <c r="O919" s="29"/>
    </row>
    <row r="920" spans="2:15" ht="15.6" x14ac:dyDescent="0.25">
      <c r="B920" s="64"/>
      <c r="C920" s="64"/>
      <c r="D920" s="65"/>
      <c r="E920" s="66"/>
      <c r="K920" s="68"/>
      <c r="L920" s="68"/>
      <c r="N920" s="29"/>
      <c r="O920" s="29"/>
    </row>
    <row r="921" spans="2:15" ht="15.6" x14ac:dyDescent="0.25">
      <c r="B921" s="64"/>
      <c r="C921" s="64"/>
      <c r="D921" s="65"/>
      <c r="E921" s="66"/>
      <c r="K921" s="68"/>
      <c r="L921" s="68"/>
      <c r="N921" s="29"/>
      <c r="O921" s="29"/>
    </row>
    <row r="922" spans="2:15" ht="15.6" x14ac:dyDescent="0.25">
      <c r="B922" s="64"/>
      <c r="C922" s="64"/>
      <c r="D922" s="65"/>
      <c r="E922" s="66"/>
      <c r="K922" s="68"/>
      <c r="L922" s="68"/>
      <c r="N922" s="29"/>
      <c r="O922" s="29"/>
    </row>
    <row r="923" spans="2:15" ht="15.6" x14ac:dyDescent="0.25">
      <c r="B923" s="64"/>
      <c r="C923" s="64"/>
      <c r="D923" s="65"/>
      <c r="E923" s="66"/>
      <c r="K923" s="68"/>
      <c r="L923" s="68"/>
      <c r="N923" s="29"/>
      <c r="O923" s="29"/>
    </row>
    <row r="924" spans="2:15" ht="15.6" x14ac:dyDescent="0.25">
      <c r="B924" s="64"/>
      <c r="C924" s="64"/>
      <c r="D924" s="65"/>
      <c r="E924" s="66"/>
      <c r="K924" s="68"/>
      <c r="L924" s="68"/>
      <c r="N924" s="29"/>
      <c r="O924" s="29"/>
    </row>
    <row r="925" spans="2:15" ht="15.6" x14ac:dyDescent="0.25">
      <c r="B925" s="64"/>
      <c r="C925" s="64"/>
      <c r="D925" s="65"/>
      <c r="E925" s="66"/>
      <c r="K925" s="68"/>
      <c r="L925" s="68"/>
      <c r="N925" s="29"/>
      <c r="O925" s="29"/>
    </row>
    <row r="926" spans="2:15" ht="15.6" x14ac:dyDescent="0.25">
      <c r="B926" s="64"/>
      <c r="C926" s="64"/>
      <c r="D926" s="65"/>
      <c r="E926" s="66"/>
      <c r="K926" s="68"/>
      <c r="L926" s="68"/>
      <c r="N926" s="29"/>
      <c r="O926" s="29"/>
    </row>
    <row r="927" spans="2:15" ht="15.6" x14ac:dyDescent="0.25">
      <c r="B927" s="64"/>
      <c r="C927" s="64"/>
      <c r="D927" s="65"/>
      <c r="E927" s="66"/>
      <c r="K927" s="68"/>
      <c r="L927" s="68"/>
      <c r="N927" s="29"/>
      <c r="O927" s="29"/>
    </row>
    <row r="928" spans="2:15" ht="15.6" x14ac:dyDescent="0.25">
      <c r="B928" s="64"/>
      <c r="C928" s="64"/>
      <c r="D928" s="65"/>
      <c r="E928" s="66"/>
      <c r="K928" s="68"/>
      <c r="L928" s="68"/>
      <c r="N928" s="29"/>
      <c r="O928" s="29"/>
    </row>
    <row r="929" spans="2:15" ht="15.6" x14ac:dyDescent="0.25">
      <c r="B929" s="64"/>
      <c r="C929" s="64"/>
      <c r="D929" s="65"/>
      <c r="E929" s="66"/>
      <c r="K929" s="68"/>
      <c r="L929" s="68"/>
      <c r="N929" s="29"/>
      <c r="O929" s="29"/>
    </row>
    <row r="930" spans="2:15" ht="15.6" x14ac:dyDescent="0.25">
      <c r="B930" s="64"/>
      <c r="C930" s="64"/>
      <c r="D930" s="65"/>
      <c r="E930" s="66"/>
      <c r="K930" s="68"/>
      <c r="L930" s="68"/>
      <c r="N930" s="29"/>
      <c r="O930" s="29"/>
    </row>
    <row r="931" spans="2:15" ht="15.6" x14ac:dyDescent="0.25">
      <c r="B931" s="64"/>
      <c r="C931" s="64"/>
      <c r="D931" s="65"/>
      <c r="E931" s="66"/>
      <c r="K931" s="68"/>
      <c r="L931" s="68"/>
      <c r="N931" s="29"/>
      <c r="O931" s="29"/>
    </row>
    <row r="932" spans="2:15" ht="15.6" x14ac:dyDescent="0.25">
      <c r="B932" s="64"/>
      <c r="C932" s="64"/>
      <c r="D932" s="65"/>
      <c r="E932" s="66"/>
      <c r="K932" s="68"/>
      <c r="L932" s="68"/>
      <c r="N932" s="29"/>
      <c r="O932" s="29"/>
    </row>
    <row r="933" spans="2:15" ht="15.6" x14ac:dyDescent="0.25">
      <c r="B933" s="64"/>
      <c r="C933" s="64"/>
      <c r="D933" s="65"/>
      <c r="E933" s="66"/>
      <c r="K933" s="68"/>
      <c r="L933" s="68"/>
      <c r="N933" s="29"/>
      <c r="O933" s="29"/>
    </row>
    <row r="934" spans="2:15" ht="15.6" x14ac:dyDescent="0.25">
      <c r="B934" s="64"/>
      <c r="C934" s="64"/>
      <c r="D934" s="65"/>
      <c r="E934" s="66"/>
      <c r="K934" s="68"/>
      <c r="L934" s="68"/>
      <c r="N934" s="29"/>
      <c r="O934" s="29"/>
    </row>
    <row r="935" spans="2:15" ht="15.6" x14ac:dyDescent="0.25">
      <c r="B935" s="64"/>
      <c r="C935" s="64"/>
      <c r="D935" s="65"/>
      <c r="E935" s="66"/>
      <c r="K935" s="68"/>
      <c r="L935" s="68"/>
      <c r="N935" s="29"/>
      <c r="O935" s="29"/>
    </row>
    <row r="936" spans="2:15" ht="15.6" x14ac:dyDescent="0.25">
      <c r="B936" s="64"/>
      <c r="C936" s="64"/>
      <c r="D936" s="65"/>
      <c r="E936" s="66"/>
      <c r="K936" s="68"/>
      <c r="L936" s="68"/>
      <c r="N936" s="29"/>
      <c r="O936" s="29"/>
    </row>
    <row r="937" spans="2:15" ht="15.6" x14ac:dyDescent="0.25">
      <c r="B937" s="64"/>
      <c r="C937" s="64"/>
      <c r="D937" s="65"/>
      <c r="E937" s="66"/>
      <c r="K937" s="68"/>
      <c r="L937" s="68"/>
      <c r="N937" s="29"/>
      <c r="O937" s="29"/>
    </row>
    <row r="938" spans="2:15" ht="15.6" x14ac:dyDescent="0.25">
      <c r="B938" s="64"/>
      <c r="C938" s="64"/>
      <c r="D938" s="65"/>
      <c r="E938" s="66"/>
      <c r="K938" s="68"/>
      <c r="L938" s="68"/>
      <c r="N938" s="29"/>
      <c r="O938" s="29"/>
    </row>
    <row r="939" spans="2:15" ht="15.6" x14ac:dyDescent="0.25">
      <c r="B939" s="64"/>
      <c r="C939" s="64"/>
      <c r="D939" s="65"/>
      <c r="E939" s="66"/>
      <c r="K939" s="68"/>
      <c r="L939" s="68"/>
      <c r="N939" s="29"/>
      <c r="O939" s="29"/>
    </row>
    <row r="940" spans="2:15" ht="15.6" x14ac:dyDescent="0.25">
      <c r="B940" s="64"/>
      <c r="C940" s="64"/>
      <c r="D940" s="65"/>
      <c r="E940" s="66"/>
      <c r="K940" s="68"/>
      <c r="L940" s="68"/>
      <c r="N940" s="29"/>
      <c r="O940" s="29"/>
    </row>
    <row r="941" spans="2:15" ht="15.6" x14ac:dyDescent="0.25">
      <c r="B941" s="64"/>
      <c r="C941" s="64"/>
      <c r="D941" s="65"/>
      <c r="E941" s="66"/>
      <c r="K941" s="68"/>
      <c r="L941" s="68"/>
      <c r="N941" s="29"/>
      <c r="O941" s="29"/>
    </row>
    <row r="942" spans="2:15" ht="15.6" x14ac:dyDescent="0.25">
      <c r="B942" s="64"/>
      <c r="C942" s="64"/>
      <c r="D942" s="65"/>
      <c r="E942" s="66"/>
      <c r="K942" s="68"/>
      <c r="L942" s="68"/>
      <c r="N942" s="29"/>
      <c r="O942" s="29"/>
    </row>
    <row r="943" spans="2:15" ht="15.6" x14ac:dyDescent="0.25">
      <c r="B943" s="64"/>
      <c r="C943" s="64"/>
      <c r="D943" s="65"/>
      <c r="E943" s="66"/>
      <c r="K943" s="68"/>
      <c r="L943" s="68"/>
      <c r="N943" s="29"/>
      <c r="O943" s="29"/>
    </row>
    <row r="944" spans="2:15" ht="15.6" x14ac:dyDescent="0.25">
      <c r="B944" s="64"/>
      <c r="C944" s="64"/>
      <c r="D944" s="65"/>
      <c r="E944" s="66"/>
      <c r="K944" s="68"/>
      <c r="L944" s="68"/>
      <c r="N944" s="29"/>
      <c r="O944" s="29"/>
    </row>
    <row r="945" spans="2:15" ht="15.6" x14ac:dyDescent="0.25">
      <c r="B945" s="64"/>
      <c r="C945" s="64"/>
      <c r="D945" s="65"/>
      <c r="E945" s="66"/>
      <c r="K945" s="68"/>
      <c r="L945" s="68"/>
      <c r="N945" s="29"/>
      <c r="O945" s="29"/>
    </row>
    <row r="946" spans="2:15" ht="15.6" x14ac:dyDescent="0.25">
      <c r="B946" s="64"/>
      <c r="C946" s="64"/>
      <c r="D946" s="65"/>
      <c r="E946" s="66"/>
      <c r="K946" s="68"/>
      <c r="L946" s="68"/>
      <c r="N946" s="29"/>
      <c r="O946" s="29"/>
    </row>
    <row r="947" spans="2:15" ht="15.6" x14ac:dyDescent="0.25">
      <c r="B947" s="64"/>
      <c r="C947" s="64"/>
      <c r="D947" s="65"/>
      <c r="E947" s="66"/>
      <c r="K947" s="68"/>
      <c r="L947" s="68"/>
      <c r="N947" s="29"/>
      <c r="O947" s="29"/>
    </row>
    <row r="948" spans="2:15" ht="15.6" x14ac:dyDescent="0.25">
      <c r="B948" s="64"/>
      <c r="C948" s="64"/>
      <c r="D948" s="65"/>
      <c r="E948" s="66"/>
      <c r="K948" s="68"/>
      <c r="L948" s="68"/>
      <c r="N948" s="29"/>
      <c r="O948" s="29"/>
    </row>
    <row r="949" spans="2:15" ht="15.6" x14ac:dyDescent="0.25">
      <c r="B949" s="64"/>
      <c r="C949" s="64"/>
      <c r="D949" s="65"/>
      <c r="E949" s="66"/>
      <c r="K949" s="68"/>
      <c r="L949" s="68"/>
      <c r="N949" s="29"/>
      <c r="O949" s="29"/>
    </row>
    <row r="950" spans="2:15" ht="15.6" x14ac:dyDescent="0.25">
      <c r="B950" s="64"/>
      <c r="C950" s="64"/>
      <c r="D950" s="65"/>
      <c r="E950" s="66"/>
      <c r="K950" s="68"/>
      <c r="L950" s="68"/>
      <c r="N950" s="29"/>
      <c r="O950" s="29"/>
    </row>
    <row r="951" spans="2:15" ht="15.6" x14ac:dyDescent="0.25">
      <c r="B951" s="64"/>
      <c r="C951" s="64"/>
      <c r="D951" s="65"/>
      <c r="E951" s="66"/>
      <c r="K951" s="68"/>
      <c r="L951" s="68"/>
      <c r="N951" s="29"/>
      <c r="O951" s="29"/>
    </row>
    <row r="952" spans="2:15" ht="15.6" x14ac:dyDescent="0.25">
      <c r="B952" s="64"/>
      <c r="C952" s="64"/>
      <c r="D952" s="65"/>
      <c r="E952" s="66"/>
      <c r="K952" s="68"/>
      <c r="L952" s="68"/>
      <c r="N952" s="29"/>
      <c r="O952" s="29"/>
    </row>
    <row r="953" spans="2:15" ht="15.6" x14ac:dyDescent="0.25">
      <c r="B953" s="64"/>
      <c r="C953" s="64"/>
      <c r="D953" s="65"/>
      <c r="E953" s="66"/>
      <c r="K953" s="68"/>
      <c r="L953" s="68"/>
      <c r="N953" s="29"/>
      <c r="O953" s="29"/>
    </row>
    <row r="954" spans="2:15" ht="15.6" x14ac:dyDescent="0.25">
      <c r="B954" s="64"/>
      <c r="C954" s="64"/>
      <c r="D954" s="65"/>
      <c r="E954" s="66"/>
      <c r="K954" s="68"/>
      <c r="L954" s="68"/>
      <c r="N954" s="29"/>
      <c r="O954" s="29"/>
    </row>
    <row r="955" spans="2:15" ht="15.6" x14ac:dyDescent="0.25">
      <c r="B955" s="64"/>
      <c r="C955" s="64"/>
      <c r="D955" s="65"/>
      <c r="E955" s="66"/>
      <c r="K955" s="68"/>
      <c r="L955" s="68"/>
      <c r="N955" s="29"/>
      <c r="O955" s="29"/>
    </row>
    <row r="956" spans="2:15" ht="15.6" x14ac:dyDescent="0.25">
      <c r="B956" s="64"/>
      <c r="C956" s="64"/>
      <c r="D956" s="65"/>
      <c r="E956" s="66"/>
      <c r="K956" s="68"/>
      <c r="L956" s="68"/>
      <c r="N956" s="29"/>
      <c r="O956" s="29"/>
    </row>
    <row r="957" spans="2:15" ht="15.6" x14ac:dyDescent="0.25">
      <c r="B957" s="64"/>
      <c r="C957" s="64"/>
      <c r="D957" s="65"/>
      <c r="E957" s="66"/>
      <c r="K957" s="68"/>
      <c r="L957" s="68"/>
      <c r="N957" s="29"/>
      <c r="O957" s="29"/>
    </row>
    <row r="958" spans="2:15" ht="15.6" x14ac:dyDescent="0.25">
      <c r="B958" s="64"/>
      <c r="C958" s="64"/>
      <c r="D958" s="65"/>
      <c r="E958" s="66"/>
      <c r="K958" s="68"/>
      <c r="L958" s="68"/>
      <c r="N958" s="29"/>
      <c r="O958" s="29"/>
    </row>
    <row r="959" spans="2:15" ht="15.6" x14ac:dyDescent="0.25">
      <c r="B959" s="64"/>
      <c r="C959" s="64"/>
      <c r="D959" s="65"/>
      <c r="E959" s="66"/>
      <c r="K959" s="68"/>
      <c r="L959" s="68"/>
      <c r="N959" s="29"/>
      <c r="O959" s="29"/>
    </row>
    <row r="960" spans="2:15" ht="15.6" x14ac:dyDescent="0.25">
      <c r="B960" s="64"/>
      <c r="C960" s="64"/>
      <c r="D960" s="65"/>
      <c r="E960" s="66"/>
      <c r="K960" s="68"/>
      <c r="L960" s="68"/>
      <c r="N960" s="29"/>
      <c r="O960" s="29"/>
    </row>
    <row r="961" spans="2:15" ht="15.6" x14ac:dyDescent="0.25">
      <c r="B961" s="64"/>
      <c r="C961" s="64"/>
      <c r="D961" s="65"/>
      <c r="E961" s="66"/>
      <c r="K961" s="68"/>
      <c r="L961" s="68"/>
      <c r="N961" s="29"/>
      <c r="O961" s="29"/>
    </row>
    <row r="962" spans="2:15" ht="15.6" x14ac:dyDescent="0.25">
      <c r="B962" s="64"/>
      <c r="C962" s="64"/>
      <c r="D962" s="65"/>
      <c r="E962" s="66"/>
      <c r="K962" s="68"/>
      <c r="L962" s="68"/>
      <c r="N962" s="29"/>
      <c r="O962" s="29"/>
    </row>
    <row r="963" spans="2:15" ht="15.6" x14ac:dyDescent="0.25">
      <c r="B963" s="64"/>
      <c r="C963" s="64"/>
      <c r="D963" s="65"/>
      <c r="E963" s="66"/>
      <c r="K963" s="68"/>
      <c r="L963" s="68"/>
      <c r="N963" s="29"/>
      <c r="O963" s="29"/>
    </row>
    <row r="964" spans="2:15" ht="15.6" x14ac:dyDescent="0.25">
      <c r="B964" s="64"/>
      <c r="C964" s="64"/>
      <c r="D964" s="65"/>
      <c r="E964" s="66"/>
      <c r="K964" s="68"/>
      <c r="L964" s="68"/>
      <c r="N964" s="29"/>
      <c r="O964" s="29"/>
    </row>
    <row r="965" spans="2:15" ht="15.6" x14ac:dyDescent="0.25">
      <c r="B965" s="64"/>
      <c r="C965" s="64"/>
      <c r="D965" s="65"/>
      <c r="E965" s="66"/>
      <c r="K965" s="68"/>
      <c r="L965" s="68"/>
      <c r="N965" s="29"/>
      <c r="O965" s="29"/>
    </row>
    <row r="966" spans="2:15" ht="15.6" x14ac:dyDescent="0.25">
      <c r="B966" s="64"/>
      <c r="C966" s="64"/>
      <c r="D966" s="65"/>
      <c r="E966" s="66"/>
      <c r="K966" s="68"/>
      <c r="L966" s="68"/>
      <c r="N966" s="29"/>
      <c r="O966" s="29"/>
    </row>
    <row r="967" spans="2:15" ht="15.6" x14ac:dyDescent="0.25">
      <c r="B967" s="64"/>
      <c r="C967" s="64"/>
      <c r="D967" s="65"/>
      <c r="E967" s="66"/>
      <c r="K967" s="68"/>
      <c r="L967" s="68"/>
      <c r="N967" s="29"/>
      <c r="O967" s="29"/>
    </row>
    <row r="968" spans="2:15" ht="15.6" x14ac:dyDescent="0.25">
      <c r="B968" s="64"/>
      <c r="C968" s="64"/>
      <c r="D968" s="65"/>
      <c r="E968" s="66"/>
      <c r="K968" s="68"/>
      <c r="L968" s="68"/>
      <c r="N968" s="29"/>
      <c r="O968" s="29"/>
    </row>
    <row r="969" spans="2:15" ht="15.6" x14ac:dyDescent="0.25">
      <c r="B969" s="64"/>
      <c r="C969" s="64"/>
      <c r="D969" s="65"/>
      <c r="E969" s="66"/>
      <c r="K969" s="68"/>
      <c r="L969" s="68"/>
      <c r="N969" s="29"/>
      <c r="O969" s="29"/>
    </row>
    <row r="970" spans="2:15" ht="15.6" x14ac:dyDescent="0.25">
      <c r="B970" s="64"/>
      <c r="C970" s="64"/>
      <c r="D970" s="65"/>
      <c r="E970" s="66"/>
      <c r="K970" s="68"/>
      <c r="L970" s="68"/>
      <c r="N970" s="29"/>
      <c r="O970" s="29"/>
    </row>
    <row r="971" spans="2:15" ht="15.6" x14ac:dyDescent="0.25">
      <c r="B971" s="64"/>
      <c r="C971" s="64"/>
      <c r="D971" s="65"/>
      <c r="E971" s="66"/>
      <c r="K971" s="68"/>
      <c r="L971" s="68"/>
      <c r="N971" s="29"/>
      <c r="O971" s="29"/>
    </row>
    <row r="972" spans="2:15" ht="15.6" x14ac:dyDescent="0.25">
      <c r="B972" s="64"/>
      <c r="C972" s="64"/>
      <c r="D972" s="65"/>
      <c r="E972" s="66"/>
      <c r="K972" s="68"/>
      <c r="L972" s="68"/>
      <c r="N972" s="29"/>
      <c r="O972" s="29"/>
    </row>
    <row r="973" spans="2:15" ht="15.6" x14ac:dyDescent="0.25">
      <c r="B973" s="64"/>
      <c r="C973" s="64"/>
      <c r="D973" s="65"/>
      <c r="E973" s="66"/>
      <c r="K973" s="68"/>
      <c r="L973" s="68"/>
      <c r="N973" s="29"/>
      <c r="O973" s="29"/>
    </row>
    <row r="974" spans="2:15" ht="15.6" x14ac:dyDescent="0.25">
      <c r="B974" s="64"/>
      <c r="C974" s="64"/>
      <c r="D974" s="65"/>
      <c r="E974" s="66"/>
      <c r="K974" s="68"/>
      <c r="L974" s="68"/>
      <c r="N974" s="29"/>
      <c r="O974" s="29"/>
    </row>
    <row r="975" spans="2:15" ht="15.6" x14ac:dyDescent="0.25">
      <c r="B975" s="64"/>
      <c r="C975" s="64"/>
      <c r="D975" s="65"/>
      <c r="E975" s="66"/>
      <c r="K975" s="68"/>
      <c r="L975" s="68"/>
      <c r="N975" s="29"/>
      <c r="O975" s="29"/>
    </row>
    <row r="976" spans="2:15" ht="15.6" x14ac:dyDescent="0.25">
      <c r="B976" s="64"/>
      <c r="C976" s="64"/>
      <c r="D976" s="65"/>
      <c r="E976" s="66"/>
      <c r="K976" s="68"/>
      <c r="L976" s="68"/>
      <c r="N976" s="29"/>
      <c r="O976" s="29"/>
    </row>
    <row r="977" spans="2:15" ht="15.6" x14ac:dyDescent="0.25">
      <c r="B977" s="64"/>
      <c r="C977" s="64"/>
      <c r="D977" s="65"/>
      <c r="E977" s="66"/>
      <c r="K977" s="68"/>
      <c r="L977" s="68"/>
      <c r="N977" s="29"/>
      <c r="O977" s="29"/>
    </row>
    <row r="978" spans="2:15" ht="15.6" x14ac:dyDescent="0.25">
      <c r="B978" s="64"/>
      <c r="C978" s="64"/>
      <c r="D978" s="65"/>
      <c r="E978" s="66"/>
      <c r="K978" s="68"/>
      <c r="L978" s="68"/>
      <c r="N978" s="29"/>
      <c r="O978" s="29"/>
    </row>
    <row r="979" spans="2:15" ht="15.6" x14ac:dyDescent="0.25">
      <c r="B979" s="64"/>
      <c r="C979" s="64"/>
      <c r="D979" s="65"/>
      <c r="E979" s="66"/>
      <c r="K979" s="68"/>
      <c r="L979" s="68"/>
      <c r="N979" s="29"/>
      <c r="O979" s="29"/>
    </row>
    <row r="980" spans="2:15" ht="15.6" x14ac:dyDescent="0.25">
      <c r="B980" s="64"/>
      <c r="C980" s="64"/>
      <c r="D980" s="65"/>
      <c r="E980" s="66"/>
      <c r="K980" s="68"/>
      <c r="L980" s="68"/>
      <c r="N980" s="29"/>
      <c r="O980" s="29"/>
    </row>
    <row r="981" spans="2:15" ht="15.6" x14ac:dyDescent="0.25">
      <c r="B981" s="64"/>
      <c r="C981" s="64"/>
      <c r="D981" s="65"/>
      <c r="E981" s="66"/>
      <c r="K981" s="68"/>
      <c r="L981" s="68"/>
      <c r="N981" s="29"/>
      <c r="O981" s="29"/>
    </row>
    <row r="982" spans="2:15" ht="15.6" x14ac:dyDescent="0.25">
      <c r="B982" s="64"/>
      <c r="C982" s="64"/>
      <c r="D982" s="65"/>
      <c r="E982" s="66"/>
      <c r="K982" s="68"/>
      <c r="L982" s="68"/>
      <c r="N982" s="29"/>
      <c r="O982" s="29"/>
    </row>
    <row r="983" spans="2:15" ht="15.6" x14ac:dyDescent="0.25">
      <c r="B983" s="64"/>
      <c r="C983" s="64"/>
      <c r="D983" s="65"/>
      <c r="E983" s="66"/>
      <c r="K983" s="68"/>
      <c r="L983" s="68"/>
      <c r="N983" s="29"/>
      <c r="O983" s="29"/>
    </row>
    <row r="984" spans="2:15" ht="15.6" x14ac:dyDescent="0.25">
      <c r="B984" s="64"/>
      <c r="C984" s="64"/>
      <c r="D984" s="65"/>
      <c r="E984" s="66"/>
      <c r="K984" s="68"/>
      <c r="L984" s="68"/>
      <c r="N984" s="29"/>
      <c r="O984" s="29"/>
    </row>
    <row r="985" spans="2:15" ht="15.6" x14ac:dyDescent="0.25">
      <c r="B985" s="64"/>
      <c r="C985" s="64"/>
      <c r="D985" s="65"/>
      <c r="E985" s="66"/>
      <c r="K985" s="68"/>
      <c r="L985" s="68"/>
      <c r="N985" s="29"/>
      <c r="O985" s="29"/>
    </row>
    <row r="986" spans="2:15" ht="15.6" x14ac:dyDescent="0.25">
      <c r="B986" s="64"/>
      <c r="C986" s="64"/>
      <c r="D986" s="65"/>
      <c r="E986" s="66"/>
      <c r="K986" s="68"/>
      <c r="L986" s="68"/>
      <c r="N986" s="29"/>
      <c r="O986" s="29"/>
    </row>
    <row r="987" spans="2:15" ht="15.6" x14ac:dyDescent="0.25">
      <c r="B987" s="64"/>
      <c r="C987" s="64"/>
      <c r="D987" s="65"/>
      <c r="E987" s="66"/>
      <c r="K987" s="68"/>
      <c r="L987" s="68"/>
      <c r="N987" s="29"/>
      <c r="O987" s="29"/>
    </row>
    <row r="988" spans="2:15" ht="15.6" x14ac:dyDescent="0.25">
      <c r="B988" s="64"/>
      <c r="C988" s="64"/>
      <c r="D988" s="65"/>
      <c r="E988" s="66"/>
      <c r="K988" s="68"/>
      <c r="L988" s="68"/>
      <c r="N988" s="29"/>
      <c r="O988" s="29"/>
    </row>
    <row r="989" spans="2:15" ht="15.6" x14ac:dyDescent="0.25">
      <c r="B989" s="64"/>
      <c r="C989" s="64"/>
      <c r="D989" s="65"/>
      <c r="E989" s="66"/>
      <c r="K989" s="68"/>
      <c r="L989" s="68"/>
      <c r="N989" s="29"/>
      <c r="O989" s="29"/>
    </row>
    <row r="990" spans="2:15" ht="15.6" x14ac:dyDescent="0.25">
      <c r="B990" s="64"/>
      <c r="C990" s="64"/>
      <c r="D990" s="65"/>
      <c r="E990" s="66"/>
      <c r="K990" s="68"/>
      <c r="L990" s="68"/>
      <c r="N990" s="29"/>
      <c r="O990" s="29"/>
    </row>
    <row r="991" spans="2:15" ht="15.6" x14ac:dyDescent="0.25">
      <c r="B991" s="64"/>
      <c r="C991" s="64"/>
      <c r="D991" s="65"/>
      <c r="E991" s="66"/>
      <c r="K991" s="68"/>
      <c r="L991" s="68"/>
      <c r="N991" s="29"/>
      <c r="O991" s="29"/>
    </row>
    <row r="992" spans="2:15" ht="15.6" x14ac:dyDescent="0.25">
      <c r="B992" s="64"/>
      <c r="C992" s="64"/>
      <c r="D992" s="65"/>
      <c r="E992" s="66"/>
      <c r="K992" s="68"/>
      <c r="L992" s="68"/>
      <c r="N992" s="29"/>
      <c r="O992" s="29"/>
    </row>
    <row r="993" spans="2:15" ht="15.6" x14ac:dyDescent="0.25">
      <c r="B993" s="64"/>
      <c r="C993" s="64"/>
      <c r="D993" s="65"/>
      <c r="E993" s="66"/>
      <c r="K993" s="68"/>
      <c r="L993" s="68"/>
      <c r="N993" s="29"/>
      <c r="O993" s="29"/>
    </row>
    <row r="994" spans="2:15" ht="15.6" x14ac:dyDescent="0.25">
      <c r="B994" s="64"/>
      <c r="C994" s="64"/>
      <c r="D994" s="65"/>
      <c r="E994" s="66"/>
      <c r="K994" s="68"/>
      <c r="L994" s="68"/>
      <c r="N994" s="29"/>
      <c r="O994" s="29"/>
    </row>
    <row r="995" spans="2:15" ht="15.6" x14ac:dyDescent="0.25">
      <c r="B995" s="64"/>
      <c r="C995" s="64"/>
      <c r="D995" s="65"/>
      <c r="E995" s="66"/>
      <c r="K995" s="68"/>
      <c r="L995" s="68"/>
      <c r="N995" s="29"/>
      <c r="O995" s="29"/>
    </row>
    <row r="996" spans="2:15" ht="15.6" x14ac:dyDescent="0.25">
      <c r="B996" s="64"/>
      <c r="C996" s="64"/>
      <c r="D996" s="65"/>
      <c r="E996" s="66"/>
      <c r="K996" s="68"/>
      <c r="L996" s="68"/>
      <c r="N996" s="29"/>
      <c r="O996" s="29"/>
    </row>
    <row r="997" spans="2:15" ht="15.6" x14ac:dyDescent="0.25">
      <c r="B997" s="64"/>
      <c r="C997" s="64"/>
      <c r="D997" s="65"/>
      <c r="E997" s="66"/>
      <c r="K997" s="68"/>
      <c r="L997" s="68"/>
      <c r="N997" s="29"/>
      <c r="O997" s="29"/>
    </row>
  </sheetData>
  <sortState xmlns:xlrd2="http://schemas.microsoft.com/office/spreadsheetml/2017/richdata2" ref="B9:AL113">
    <sortCondition ref="D9:D113"/>
    <sortCondition ref="B9:B113"/>
    <sortCondition descending="1" ref="AD9:AD113"/>
  </sortState>
  <mergeCells count="18">
    <mergeCell ref="AS5:AS7"/>
    <mergeCell ref="AT5:AT7"/>
    <mergeCell ref="AN5:AN7"/>
    <mergeCell ref="AO5:AO7"/>
    <mergeCell ref="AP5:AP7"/>
    <mergeCell ref="AQ5:AQ7"/>
    <mergeCell ref="AR5:AR7"/>
    <mergeCell ref="L5:L7"/>
    <mergeCell ref="D2:P2"/>
    <mergeCell ref="A5:E5"/>
    <mergeCell ref="F5:F7"/>
    <mergeCell ref="G5:G7"/>
    <mergeCell ref="H5:H7"/>
    <mergeCell ref="I5:I7"/>
    <mergeCell ref="J5:J7"/>
    <mergeCell ref="K5:K7"/>
    <mergeCell ref="F4:L4"/>
    <mergeCell ref="P4:R4"/>
  </mergeCells>
  <conditionalFormatting sqref="M5:S5">
    <cfRule type="notContainsBlanks" dxfId="0" priority="1">
      <formula>LEN(TRIM(M5))&gt;0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AE4A-BBCC-49EB-A608-02F26EEA97F2}">
  <dimension ref="A1:K17"/>
  <sheetViews>
    <sheetView showGridLines="0" workbookViewId="0">
      <selection activeCell="G20" sqref="G20"/>
    </sheetView>
  </sheetViews>
  <sheetFormatPr baseColWidth="10" defaultColWidth="23.88671875" defaultRowHeight="27" customHeight="1" x14ac:dyDescent="0.25"/>
  <cols>
    <col min="1" max="1" width="28" style="3" customWidth="1"/>
    <col min="2" max="2" width="12.5546875" style="3" customWidth="1"/>
    <col min="3" max="3" width="10" style="3" customWidth="1"/>
    <col min="4" max="4" width="16.44140625" style="3" customWidth="1"/>
    <col min="5" max="5" width="30" style="3" customWidth="1"/>
    <col min="6" max="6" width="8.6640625" style="3" customWidth="1"/>
    <col min="7" max="7" width="4.6640625" style="3" customWidth="1"/>
    <col min="8" max="8" width="29.6640625" style="3" customWidth="1"/>
    <col min="9" max="16384" width="23.88671875" style="3"/>
  </cols>
  <sheetData>
    <row r="1" spans="1:11" ht="25.8" thickBot="1" x14ac:dyDescent="0.3">
      <c r="A1" s="195" t="s">
        <v>12</v>
      </c>
      <c r="B1" s="196"/>
      <c r="C1" s="196"/>
      <c r="D1" s="196"/>
      <c r="E1" s="196"/>
      <c r="F1" s="197"/>
    </row>
    <row r="2" spans="1:11" ht="21" thickBot="1" x14ac:dyDescent="0.3">
      <c r="A2" s="198" t="s">
        <v>14</v>
      </c>
      <c r="B2" s="199"/>
      <c r="C2" s="199"/>
      <c r="D2" s="199"/>
      <c r="E2" s="199"/>
      <c r="F2" s="200"/>
    </row>
    <row r="3" spans="1:11" ht="13.8" thickBot="1" x14ac:dyDescent="0.3"/>
    <row r="4" spans="1:11" s="8" customFormat="1" ht="21" thickBot="1" x14ac:dyDescent="0.3">
      <c r="A4" s="201" t="s">
        <v>16</v>
      </c>
      <c r="B4" s="202"/>
      <c r="D4" s="203" t="s">
        <v>10</v>
      </c>
      <c r="E4" s="204"/>
      <c r="F4" s="205"/>
      <c r="H4" s="9"/>
      <c r="I4" s="10"/>
    </row>
    <row r="5" spans="1:11" ht="45.6" thickBot="1" x14ac:dyDescent="0.8">
      <c r="A5" s="11" t="s">
        <v>18</v>
      </c>
      <c r="B5" s="12" t="s">
        <v>19</v>
      </c>
      <c r="D5" s="13" t="s">
        <v>20</v>
      </c>
      <c r="E5" s="14"/>
      <c r="F5" s="15"/>
      <c r="G5" s="112"/>
      <c r="H5" s="9"/>
      <c r="I5" s="9"/>
      <c r="J5" s="9"/>
      <c r="K5" s="9"/>
    </row>
    <row r="6" spans="1:11" ht="18" thickBot="1" x14ac:dyDescent="0.35">
      <c r="A6" s="16" t="s">
        <v>22</v>
      </c>
      <c r="B6" s="17">
        <v>6</v>
      </c>
      <c r="D6" s="16" t="s">
        <v>23</v>
      </c>
      <c r="E6" s="18" t="s">
        <v>22</v>
      </c>
      <c r="F6" s="17">
        <v>3</v>
      </c>
      <c r="H6" s="19"/>
      <c r="I6" s="19"/>
      <c r="J6" s="19"/>
      <c r="K6" s="19"/>
    </row>
    <row r="7" spans="1:11" ht="45.6" thickBot="1" x14ac:dyDescent="0.3">
      <c r="A7" s="16" t="s">
        <v>25</v>
      </c>
      <c r="B7" s="17">
        <v>2</v>
      </c>
      <c r="D7" s="16" t="s">
        <v>23</v>
      </c>
      <c r="E7" s="18" t="s">
        <v>26</v>
      </c>
      <c r="F7" s="17">
        <v>1</v>
      </c>
      <c r="H7" s="20"/>
      <c r="I7" s="20"/>
      <c r="J7" s="20"/>
      <c r="K7" s="20"/>
    </row>
    <row r="8" spans="1:11" ht="21" thickBot="1" x14ac:dyDescent="0.3">
      <c r="A8" s="16" t="s">
        <v>27</v>
      </c>
      <c r="B8" s="17">
        <v>0</v>
      </c>
      <c r="D8" s="16" t="s">
        <v>23</v>
      </c>
      <c r="E8" s="18" t="s">
        <v>27</v>
      </c>
      <c r="F8" s="17">
        <v>0</v>
      </c>
      <c r="H8" s="111"/>
      <c r="I8" s="111"/>
      <c r="J8" s="111"/>
      <c r="K8" s="111"/>
    </row>
    <row r="9" spans="1:11" ht="18" thickBot="1" x14ac:dyDescent="0.3">
      <c r="A9" s="8"/>
      <c r="B9" s="110"/>
      <c r="D9" s="21"/>
      <c r="E9" s="22"/>
      <c r="F9" s="2"/>
    </row>
    <row r="10" spans="1:11" ht="18" thickBot="1" x14ac:dyDescent="0.3">
      <c r="A10" s="206" t="s">
        <v>11</v>
      </c>
      <c r="B10" s="207"/>
      <c r="C10" s="208"/>
      <c r="D10" s="16" t="s">
        <v>29</v>
      </c>
      <c r="E10" s="18" t="s">
        <v>30</v>
      </c>
      <c r="F10" s="17">
        <v>2</v>
      </c>
    </row>
    <row r="11" spans="1:11" ht="18" thickBot="1" x14ac:dyDescent="0.3">
      <c r="A11" s="209" t="s">
        <v>13</v>
      </c>
      <c r="B11" s="210"/>
      <c r="C11" s="159"/>
      <c r="D11" s="16" t="s">
        <v>29</v>
      </c>
      <c r="E11" s="18" t="s">
        <v>26</v>
      </c>
      <c r="F11" s="17">
        <v>1</v>
      </c>
    </row>
    <row r="12" spans="1:11" ht="18" thickBot="1" x14ac:dyDescent="0.3">
      <c r="A12" s="209" t="s">
        <v>15</v>
      </c>
      <c r="B12" s="210"/>
      <c r="C12" s="211"/>
      <c r="D12" s="16" t="s">
        <v>29</v>
      </c>
      <c r="E12" s="18" t="s">
        <v>27</v>
      </c>
      <c r="F12" s="17">
        <v>0</v>
      </c>
    </row>
    <row r="13" spans="1:11" ht="13.8" thickBot="1" x14ac:dyDescent="0.3">
      <c r="A13" s="160" t="s">
        <v>17</v>
      </c>
      <c r="B13" s="161"/>
      <c r="C13" s="162"/>
    </row>
    <row r="14" spans="1:11" ht="23.4" thickBot="1" x14ac:dyDescent="0.3">
      <c r="A14" s="212" t="s">
        <v>21</v>
      </c>
      <c r="B14" s="213"/>
      <c r="C14" s="213"/>
      <c r="D14" s="213"/>
      <c r="E14" s="213"/>
      <c r="F14" s="214"/>
    </row>
    <row r="15" spans="1:11" ht="20.399999999999999" x14ac:dyDescent="0.25">
      <c r="A15" s="215" t="s">
        <v>24</v>
      </c>
      <c r="B15" s="216"/>
      <c r="C15" s="216"/>
      <c r="D15" s="216"/>
      <c r="E15" s="216"/>
      <c r="F15" s="217"/>
    </row>
    <row r="16" spans="1:11" ht="45" x14ac:dyDescent="0.25">
      <c r="A16" s="218" t="s">
        <v>2</v>
      </c>
      <c r="B16" s="219"/>
      <c r="C16" s="219"/>
      <c r="D16" s="219"/>
      <c r="E16" s="219"/>
      <c r="F16" s="220"/>
    </row>
    <row r="17" spans="1:6" ht="21" thickBot="1" x14ac:dyDescent="0.3">
      <c r="A17" s="192" t="s">
        <v>28</v>
      </c>
      <c r="B17" s="193"/>
      <c r="C17" s="193"/>
      <c r="D17" s="193"/>
      <c r="E17" s="193"/>
      <c r="F17" s="194"/>
    </row>
  </sheetData>
  <mergeCells count="12">
    <mergeCell ref="A17:F17"/>
    <mergeCell ref="A1:F1"/>
    <mergeCell ref="A2:F2"/>
    <mergeCell ref="A4:B4"/>
    <mergeCell ref="D4:F4"/>
    <mergeCell ref="A10:C10"/>
    <mergeCell ref="A11:C11"/>
    <mergeCell ref="A12:C12"/>
    <mergeCell ref="A13:C13"/>
    <mergeCell ref="A14:F14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individuel</vt:lpstr>
      <vt:lpstr>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vital baud</dc:creator>
  <cp:keywords/>
  <dc:description/>
  <cp:lastModifiedBy>CatherineJean Dumas</cp:lastModifiedBy>
  <cp:revision/>
  <dcterms:created xsi:type="dcterms:W3CDTF">2024-03-08T07:22:13Z</dcterms:created>
  <dcterms:modified xsi:type="dcterms:W3CDTF">2024-10-10T08:40:35Z</dcterms:modified>
  <cp:category/>
  <cp:contentStatus/>
</cp:coreProperties>
</file>